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FrederiqueBenoit/Desktop/S.B.Sports/Bon commande - nouveaux/Saint-Constant/"/>
    </mc:Choice>
  </mc:AlternateContent>
  <xr:revisionPtr revIDLastSave="0" documentId="13_ncr:1_{55403050-2BB4-2647-9C03-7B643E4A5488}" xr6:coauthVersionLast="36" xr6:coauthVersionMax="36" xr10:uidLastSave="{00000000-0000-0000-0000-000000000000}"/>
  <bookViews>
    <workbookView xWindow="0" yWindow="460" windowWidth="13960" windowHeight="13880" xr2:uid="{7B79D1BE-7A6D-0F4E-8FF8-4E9E9B4498C2}"/>
  </bookViews>
  <sheets>
    <sheet name="Feuil1" sheetId="1" r:id="rId1"/>
  </sheets>
  <definedNames>
    <definedName name="_xlnm.Print_Area" localSheetId="0">Feuil1!$A$1:$S$64</definedName>
  </definedName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41" i="1" l="1"/>
  <c r="S55" i="1" l="1"/>
  <c r="S54" i="1"/>
  <c r="S53" i="1"/>
  <c r="S50" i="1"/>
  <c r="S51" i="1"/>
  <c r="S42" i="1"/>
  <c r="S24" i="1" l="1"/>
  <c r="S29" i="1"/>
  <c r="S9" i="1" l="1"/>
  <c r="S10" i="1"/>
  <c r="S11" i="1"/>
  <c r="S14" i="1"/>
  <c r="S15" i="1"/>
  <c r="S16" i="1"/>
  <c r="S17" i="1"/>
  <c r="S18" i="1"/>
  <c r="S19" i="1"/>
  <c r="S20" i="1"/>
  <c r="S21" i="1"/>
  <c r="S22" i="1"/>
  <c r="S23" i="1"/>
  <c r="S25" i="1"/>
  <c r="S26" i="1"/>
  <c r="S27" i="1"/>
  <c r="S28" i="1"/>
  <c r="S30" i="1"/>
  <c r="S31" i="1"/>
  <c r="S32" i="1"/>
  <c r="S33" i="1"/>
  <c r="S34" i="1"/>
  <c r="S35" i="1"/>
  <c r="S36" i="1"/>
  <c r="S37" i="1"/>
  <c r="S38" i="1"/>
  <c r="S39" i="1"/>
  <c r="S43" i="1"/>
  <c r="S46" i="1"/>
  <c r="S47" i="1"/>
  <c r="B60" i="1" l="1"/>
  <c r="E60" i="1" s="1"/>
  <c r="J60" i="1" l="1"/>
  <c r="Q60" i="1" s="1"/>
  <c r="F61" i="1" s="1"/>
</calcChain>
</file>

<file path=xl/sharedStrings.xml><?xml version="1.0" encoding="utf-8"?>
<sst xmlns="http://schemas.openxmlformats.org/spreadsheetml/2006/main" count="134" uniqueCount="58">
  <si>
    <t>Nom du parent:</t>
  </si>
  <si>
    <t>Nom du joueur:</t>
  </si>
  <si>
    <t>Niveau:</t>
  </si>
  <si>
    <t>Téléphone:</t>
  </si>
  <si>
    <t>Nom à broder:</t>
  </si>
  <si>
    <t>Casquette palette courbée:</t>
  </si>
  <si>
    <t>PRODUITS</t>
  </si>
  <si>
    <t>GRANDEURS</t>
  </si>
  <si>
    <t>COÛT</t>
  </si>
  <si>
    <t>XS</t>
  </si>
  <si>
    <t>S</t>
  </si>
  <si>
    <t>M</t>
  </si>
  <si>
    <t>L</t>
  </si>
  <si>
    <t>XL</t>
  </si>
  <si>
    <t>XXL</t>
  </si>
  <si>
    <t>3XL</t>
  </si>
  <si>
    <t>:</t>
  </si>
  <si>
    <t>Nom à imprimer (capuchon)***</t>
  </si>
  <si>
    <t xml:space="preserve">Nom à broder (devant côté droit) </t>
  </si>
  <si>
    <t>Nom à broder (devant côté droit)</t>
  </si>
  <si>
    <t>Youth</t>
  </si>
  <si>
    <t>S/M</t>
  </si>
  <si>
    <t>L/XL</t>
  </si>
  <si>
    <t>Sous-total:</t>
  </si>
  <si>
    <t>TPS:</t>
  </si>
  <si>
    <t>TVQ:</t>
  </si>
  <si>
    <t>TOTAL:</t>
  </si>
  <si>
    <t>Dépôt:</t>
  </si>
  <si>
    <t>Balance:</t>
  </si>
  <si>
    <t>Signature:</t>
  </si>
  <si>
    <t>Une fois la commande signée, vous vous engagez à payer en totalité le montant de la facture. Toute erreur de votre part ne pourra être rectifiée une fois la commande placée. De plus, il n'y aura aucun remboursement ou échange possible.</t>
  </si>
  <si>
    <t>_________________________________________________________</t>
  </si>
  <si>
    <t>Veuillez noter que les extra broderie pour les noms vous sont offerts au prix d'équipe de 5,00$ au lieu de 6,00$.</t>
  </si>
  <si>
    <t>IDENTIFICATION</t>
  </si>
  <si>
    <t>SOUS-TOTAL</t>
  </si>
  <si>
    <r>
      <t xml:space="preserve">Chandail capuchon JR </t>
    </r>
    <r>
      <rPr>
        <b/>
        <sz val="9"/>
        <color theme="1"/>
        <rFont val="Arial"/>
        <family val="2"/>
      </rPr>
      <t>(18500B):</t>
    </r>
  </si>
  <si>
    <r>
      <t xml:space="preserve">Chandail capuchon SR </t>
    </r>
    <r>
      <rPr>
        <b/>
        <sz val="9"/>
        <color theme="1"/>
        <rFont val="Arial"/>
        <family val="2"/>
      </rPr>
      <t>(18500):</t>
    </r>
  </si>
  <si>
    <r>
      <t xml:space="preserve">Veste capuchon JR </t>
    </r>
    <r>
      <rPr>
        <b/>
        <sz val="9"/>
        <color theme="1"/>
        <rFont val="Arial"/>
        <family val="2"/>
      </rPr>
      <t>(SW310K):</t>
    </r>
  </si>
  <si>
    <r>
      <t xml:space="preserve">Veste capuchon SR </t>
    </r>
    <r>
      <rPr>
        <b/>
        <sz val="9"/>
        <color theme="1"/>
        <rFont val="Arial"/>
        <family val="2"/>
      </rPr>
      <t>(SW310M):</t>
    </r>
  </si>
  <si>
    <r>
      <t xml:space="preserve">Jacket tracksuit JR </t>
    </r>
    <r>
      <rPr>
        <b/>
        <sz val="9"/>
        <color theme="1"/>
        <rFont val="Arial"/>
        <family val="2"/>
      </rPr>
      <t>(L4070Y):</t>
    </r>
  </si>
  <si>
    <r>
      <t xml:space="preserve">Jacket tracksuit SR </t>
    </r>
    <r>
      <rPr>
        <b/>
        <sz val="9"/>
        <color theme="1"/>
        <rFont val="Arial"/>
        <family val="2"/>
      </rPr>
      <t>(L04070):</t>
    </r>
  </si>
  <si>
    <r>
      <t xml:space="preserve">Pantalon tracksuit SR </t>
    </r>
    <r>
      <rPr>
        <b/>
        <sz val="9"/>
        <color theme="1"/>
        <rFont val="Arial"/>
        <family val="2"/>
      </rPr>
      <t>(P04075):</t>
    </r>
  </si>
  <si>
    <t>Manteau hiver JR (L3100Y)</t>
  </si>
  <si>
    <t>Manteau hiver SR (L03100)</t>
  </si>
  <si>
    <t>Manteau hiver JR (L980Y)</t>
  </si>
  <si>
    <t>Manteau hiver SR (L0980)</t>
  </si>
  <si>
    <t>*** : Une quantité minimum est requise avec d'acheter ce produit.</t>
  </si>
  <si>
    <t>Casquette palette DROITE</t>
  </si>
  <si>
    <t>Tuque Pompon</t>
  </si>
  <si>
    <t>Tuque Standard</t>
  </si>
  <si>
    <t>4.6</t>
  </si>
  <si>
    <t>Pantalon SR (TP712M) pour (SW310M)</t>
  </si>
  <si>
    <t>Pantalon JR (TP712K) pour (SW310K)</t>
  </si>
  <si>
    <t>Taille unique</t>
  </si>
  <si>
    <t>Taille unque</t>
  </si>
  <si>
    <r>
      <t xml:space="preserve">T-Shirt JR </t>
    </r>
    <r>
      <rPr>
        <b/>
        <sz val="9"/>
        <color theme="1"/>
        <rFont val="Arial"/>
        <family val="2"/>
      </rPr>
      <t>(2000B):</t>
    </r>
  </si>
  <si>
    <r>
      <t xml:space="preserve">T-Shirt SR </t>
    </r>
    <r>
      <rPr>
        <b/>
        <sz val="9"/>
        <color theme="1"/>
        <rFont val="Arial"/>
        <family val="2"/>
      </rPr>
      <t>(2000):</t>
    </r>
  </si>
  <si>
    <r>
      <t xml:space="preserve">Pantalon tracksuit JR </t>
    </r>
    <r>
      <rPr>
        <b/>
        <sz val="9"/>
        <color theme="1"/>
        <rFont val="Arial"/>
        <family val="2"/>
      </rPr>
      <t>(P4075Y):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</si>
</sst>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1" x14ac:knownFonts="1">
    <font>
      <sz val="12"/>
      <color theme="1"/>
      <name val="Calibri"/>
      <family val="2"/>
      <scheme val="minor"/>
    </font>
    <font>
      <sz val="12"/>
      <color theme="1"/>
      <name val="Calibri"/>
      <family val="2"/>
      <scheme val="minor"/>
    </font>
    <font>
      <sz val="10"/>
      <color theme="1"/>
      <name val="Arial"/>
      <family val="2"/>
    </font>
    <font>
      <b/>
      <u/>
      <sz val="10"/>
      <color theme="1"/>
      <name val="Arial"/>
      <family val="2"/>
    </font>
    <font>
      <b/>
      <sz val="10"/>
      <color theme="1"/>
      <name val="Arial"/>
      <family val="2"/>
    </font>
    <font>
      <sz val="10"/>
      <color rgb="FF000000"/>
      <name val="Arial"/>
      <family val="2"/>
    </font>
    <font>
      <i/>
      <sz val="10"/>
      <color theme="1"/>
      <name val="Arial"/>
      <family val="2"/>
    </font>
    <font>
      <b/>
      <sz val="9"/>
      <color theme="1"/>
      <name val="Arial"/>
      <family val="2"/>
    </font>
    <font>
      <b/>
      <sz val="10"/>
      <color rgb="FFFF0000"/>
      <name val="Arial"/>
      <family val="2"/>
    </font>
    <font>
      <sz val="10"/>
      <color rgb="FFFF0000"/>
      <name val="Arial"/>
      <family val="2"/>
    </font>
    <font>
      <b/>
      <sz val="9"/>
      <color rgb="FFFF0000"/>
      <name val="Arial"/>
      <family val="2"/>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bottom style="thin">
        <color theme="0" tint="-0.34998626667073579"/>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bottom/>
      <diagonal/>
    </border>
    <border>
      <left/>
      <right style="thin">
        <color theme="1"/>
      </right>
      <top style="thin">
        <color indexed="64"/>
      </top>
      <bottom/>
      <diagonal/>
    </border>
    <border>
      <left/>
      <right style="thin">
        <color theme="1"/>
      </right>
      <top/>
      <bottom/>
      <diagonal/>
    </border>
    <border>
      <left style="thin">
        <color theme="1"/>
      </left>
      <right/>
      <top/>
      <bottom style="thin">
        <color theme="0" tint="-0.34998626667073579"/>
      </bottom>
      <diagonal/>
    </border>
    <border>
      <left/>
      <right style="thin">
        <color theme="1"/>
      </right>
      <top/>
      <bottom style="thin">
        <color theme="0" tint="-0.34998626667073579"/>
      </bottom>
      <diagonal/>
    </border>
    <border>
      <left/>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theme="1"/>
      </right>
      <top/>
      <bottom/>
      <diagonal/>
    </border>
    <border>
      <left style="thin">
        <color theme="1"/>
      </left>
      <right style="thin">
        <color theme="1"/>
      </right>
      <top/>
      <bottom style="thin">
        <color theme="0" tint="-0.34998626667073579"/>
      </bottom>
      <diagonal/>
    </border>
    <border>
      <left style="medium">
        <color theme="1"/>
      </left>
      <right style="medium">
        <color theme="1"/>
      </right>
      <top style="medium">
        <color theme="1"/>
      </top>
      <bottom style="medium">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theme="1"/>
      </left>
      <right/>
      <top style="thin">
        <color theme="0" tint="-0.34998626667073579"/>
      </top>
      <bottom/>
      <diagonal/>
    </border>
    <border>
      <left/>
      <right/>
      <top style="thin">
        <color theme="0" tint="-0.34998626667073579"/>
      </top>
      <bottom/>
      <diagonal/>
    </border>
    <border>
      <left/>
      <right style="medium">
        <color indexed="64"/>
      </right>
      <top style="thin">
        <color theme="0" tint="-0.34998626667073579"/>
      </top>
      <bottom/>
      <diagonal/>
    </border>
    <border>
      <left/>
      <right style="medium">
        <color theme="1"/>
      </right>
      <top/>
      <bottom/>
      <diagonal/>
    </border>
    <border>
      <left style="medium">
        <color indexed="64"/>
      </left>
      <right style="medium">
        <color indexed="64"/>
      </right>
      <top style="medium">
        <color indexed="64"/>
      </top>
      <bottom style="medium">
        <color theme="1"/>
      </bottom>
      <diagonal/>
    </border>
  </borders>
  <cellStyleXfs count="2">
    <xf numFmtId="0" fontId="0" fillId="0" borderId="0"/>
    <xf numFmtId="44" fontId="1" fillId="0" borderId="0" applyFont="0" applyFill="0" applyBorder="0" applyAlignment="0" applyProtection="0"/>
  </cellStyleXfs>
  <cellXfs count="107">
    <xf numFmtId="0" fontId="0" fillId="0" borderId="0" xfId="0"/>
    <xf numFmtId="0" fontId="2" fillId="0" borderId="1" xfId="0" applyFont="1" applyBorder="1" applyAlignment="1">
      <alignment vertical="center"/>
    </xf>
    <xf numFmtId="0" fontId="2" fillId="0" borderId="0" xfId="0" applyFont="1" applyBorder="1" applyAlignment="1">
      <alignment vertical="center"/>
    </xf>
    <xf numFmtId="0" fontId="2" fillId="0" borderId="0" xfId="0" applyFont="1"/>
    <xf numFmtId="0" fontId="3" fillId="0" borderId="0" xfId="0" applyFont="1" applyFill="1" applyBorder="1" applyAlignment="1">
      <alignment horizontal="center"/>
    </xf>
    <xf numFmtId="0" fontId="2" fillId="0" borderId="7" xfId="0" applyFont="1" applyBorder="1" applyAlignment="1">
      <alignment horizontal="right"/>
    </xf>
    <xf numFmtId="0" fontId="5" fillId="0" borderId="0" xfId="0" applyFont="1" applyBorder="1" applyAlignment="1">
      <alignment horizontal="right"/>
    </xf>
    <xf numFmtId="0" fontId="2" fillId="0" borderId="0" xfId="0" applyFont="1" applyBorder="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5" fillId="0" borderId="19" xfId="0" applyFont="1" applyBorder="1" applyAlignment="1">
      <alignment horizontal="right"/>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2" xfId="0" applyFont="1" applyFill="1" applyBorder="1" applyAlignment="1">
      <alignment horizontal="center"/>
    </xf>
    <xf numFmtId="0" fontId="3" fillId="0" borderId="24" xfId="0" applyFont="1" applyFill="1" applyBorder="1" applyAlignment="1">
      <alignment horizontal="center"/>
    </xf>
    <xf numFmtId="0" fontId="2" fillId="0" borderId="22" xfId="0" applyFont="1" applyBorder="1" applyAlignment="1">
      <alignment horizontal="right" vertical="center"/>
    </xf>
    <xf numFmtId="0" fontId="2" fillId="0" borderId="24" xfId="0" applyFont="1" applyBorder="1" applyAlignment="1">
      <alignment horizontal="right"/>
    </xf>
    <xf numFmtId="0" fontId="2" fillId="0" borderId="22" xfId="0" applyFont="1" applyBorder="1" applyAlignment="1">
      <alignment horizontal="right"/>
    </xf>
    <xf numFmtId="0" fontId="2" fillId="0" borderId="25" xfId="0" applyFont="1" applyBorder="1" applyAlignment="1">
      <alignment horizontal="right"/>
    </xf>
    <xf numFmtId="0" fontId="2" fillId="0" borderId="26" xfId="0" applyFont="1" applyBorder="1" applyAlignment="1">
      <alignment horizontal="right"/>
    </xf>
    <xf numFmtId="0" fontId="5" fillId="0" borderId="22" xfId="0" applyFont="1" applyBorder="1" applyAlignment="1">
      <alignment horizontal="right"/>
    </xf>
    <xf numFmtId="0" fontId="5" fillId="0" borderId="24" xfId="0" applyFont="1" applyBorder="1" applyAlignment="1">
      <alignment horizontal="right"/>
    </xf>
    <xf numFmtId="0" fontId="5" fillId="0" borderId="25" xfId="0" applyFont="1" applyBorder="1" applyAlignment="1">
      <alignment horizontal="right"/>
    </xf>
    <xf numFmtId="0" fontId="5" fillId="0" borderId="26" xfId="0" applyFont="1" applyBorder="1" applyAlignment="1">
      <alignment horizontal="right"/>
    </xf>
    <xf numFmtId="0" fontId="3" fillId="0" borderId="29" xfId="0" applyFont="1" applyFill="1" applyBorder="1" applyAlignment="1">
      <alignment horizontal="center"/>
    </xf>
    <xf numFmtId="44" fontId="2" fillId="0" borderId="29" xfId="1" applyFont="1" applyBorder="1" applyAlignment="1">
      <alignment horizontal="right"/>
    </xf>
    <xf numFmtId="44" fontId="2" fillId="0" borderId="30" xfId="1" applyFont="1" applyBorder="1" applyAlignment="1">
      <alignment horizontal="right"/>
    </xf>
    <xf numFmtId="0" fontId="2" fillId="0" borderId="31" xfId="0" applyFont="1" applyBorder="1" applyAlignment="1">
      <alignment horizontal="right"/>
    </xf>
    <xf numFmtId="0" fontId="2" fillId="0" borderId="5" xfId="0" applyFont="1" applyBorder="1" applyAlignment="1">
      <alignment vertical="center"/>
    </xf>
    <xf numFmtId="0" fontId="3" fillId="2" borderId="28" xfId="0" applyFont="1" applyFill="1" applyBorder="1" applyAlignment="1">
      <alignment horizontal="center" vertical="center"/>
    </xf>
    <xf numFmtId="0" fontId="2" fillId="0" borderId="13" xfId="0" applyFont="1" applyBorder="1" applyAlignment="1">
      <alignment horizontal="left" vertical="center"/>
    </xf>
    <xf numFmtId="44" fontId="2" fillId="0" borderId="14" xfId="0" applyNumberFormat="1" applyFont="1" applyBorder="1" applyAlignment="1">
      <alignment horizontal="left" vertical="center"/>
    </xf>
    <xf numFmtId="0" fontId="2" fillId="0" borderId="15"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0" xfId="0" applyFont="1" applyBorder="1" applyAlignment="1">
      <alignment horizontal="right"/>
    </xf>
    <xf numFmtId="0" fontId="2" fillId="0" borderId="22" xfId="0" applyFont="1" applyBorder="1" applyAlignment="1">
      <alignment horizontal="right"/>
    </xf>
    <xf numFmtId="44" fontId="9" fillId="0" borderId="29" xfId="1" applyFont="1" applyBorder="1" applyAlignment="1">
      <alignment horizontal="right"/>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2" fillId="0" borderId="22" xfId="0" applyFont="1" applyBorder="1" applyAlignment="1">
      <alignment horizontal="right"/>
    </xf>
    <xf numFmtId="0" fontId="2" fillId="0" borderId="0" xfId="0" applyFont="1" applyBorder="1" applyAlignment="1">
      <alignment horizontal="right"/>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5" fillId="0" borderId="0" xfId="0" applyFont="1" applyBorder="1" applyAlignment="1">
      <alignment horizontal="center"/>
    </xf>
    <xf numFmtId="16" fontId="2" fillId="0" borderId="22" xfId="0" applyNumberFormat="1" applyFont="1" applyBorder="1" applyAlignment="1">
      <alignment horizontal="right"/>
    </xf>
    <xf numFmtId="0" fontId="2" fillId="0" borderId="0" xfId="0" applyFont="1" applyBorder="1" applyAlignment="1">
      <alignment horizontal="right"/>
    </xf>
    <xf numFmtId="0" fontId="2" fillId="0" borderId="7" xfId="0" applyFont="1" applyFill="1" applyBorder="1" applyAlignment="1">
      <alignment horizontal="right"/>
    </xf>
    <xf numFmtId="0" fontId="2" fillId="0" borderId="0" xfId="0" applyFont="1" applyBorder="1" applyAlignment="1">
      <alignment horizontal="right"/>
    </xf>
    <xf numFmtId="0" fontId="4" fillId="0" borderId="22" xfId="0" applyFont="1" applyBorder="1" applyAlignment="1">
      <alignment horizontal="left" vertical="center"/>
    </xf>
    <xf numFmtId="0" fontId="4" fillId="0" borderId="24" xfId="0" applyFont="1" applyBorder="1" applyAlignment="1">
      <alignment horizontal="left" vertical="center"/>
    </xf>
    <xf numFmtId="0" fontId="2" fillId="0" borderId="0" xfId="0" applyFont="1" applyBorder="1" applyAlignment="1">
      <alignment horizontal="left"/>
    </xf>
    <xf numFmtId="0" fontId="2" fillId="0" borderId="8" xfId="0" applyFont="1" applyBorder="1" applyAlignment="1">
      <alignment horizontal="left"/>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44" fontId="2" fillId="0" borderId="1" xfId="0" applyNumberFormat="1" applyFont="1" applyBorder="1" applyAlignment="1">
      <alignment horizontal="left" vertical="center"/>
    </xf>
    <xf numFmtId="44" fontId="2" fillId="0" borderId="16" xfId="0" applyNumberFormat="1" applyFont="1" applyBorder="1" applyAlignment="1">
      <alignment horizontal="left" vertical="center"/>
    </xf>
    <xf numFmtId="0" fontId="3" fillId="0" borderId="17"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44" fontId="2" fillId="0" borderId="17" xfId="0" applyNumberFormat="1" applyFont="1" applyBorder="1" applyAlignment="1">
      <alignment horizontal="left" vertical="center"/>
    </xf>
    <xf numFmtId="44" fontId="2" fillId="0" borderId="35" xfId="0" applyNumberFormat="1" applyFont="1" applyBorder="1" applyAlignment="1">
      <alignment horizontal="left" vertical="center"/>
    </xf>
    <xf numFmtId="44" fontId="2" fillId="0" borderId="37" xfId="0" applyNumberFormat="1" applyFont="1" applyBorder="1" applyAlignment="1">
      <alignment horizontal="left" vertical="center"/>
    </xf>
    <xf numFmtId="44" fontId="2" fillId="0" borderId="14" xfId="0" applyNumberFormat="1"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center"/>
    </xf>
    <xf numFmtId="0" fontId="5" fillId="0" borderId="6" xfId="0" applyFont="1" applyBorder="1" applyAlignment="1">
      <alignment horizontal="center"/>
    </xf>
    <xf numFmtId="0" fontId="2" fillId="0" borderId="0" xfId="0" applyFont="1" applyBorder="1" applyAlignment="1">
      <alignment horizontal="right"/>
    </xf>
    <xf numFmtId="0" fontId="8" fillId="0" borderId="22" xfId="0" applyFont="1" applyBorder="1" applyAlignment="1">
      <alignment horizontal="left" vertical="center"/>
    </xf>
    <xf numFmtId="0" fontId="8" fillId="0" borderId="24" xfId="0" applyFont="1" applyBorder="1" applyAlignment="1">
      <alignment horizontal="left" vertical="center"/>
    </xf>
    <xf numFmtId="0" fontId="2" fillId="0" borderId="22" xfId="0" applyFont="1" applyBorder="1" applyAlignment="1">
      <alignment horizontal="center"/>
    </xf>
    <xf numFmtId="0" fontId="2" fillId="0" borderId="0" xfId="0" applyFont="1" applyBorder="1" applyAlignment="1">
      <alignment horizontal="center"/>
    </xf>
    <xf numFmtId="0" fontId="2" fillId="0" borderId="41" xfId="0" applyFont="1" applyBorder="1" applyAlignment="1">
      <alignment horizontal="center"/>
    </xf>
    <xf numFmtId="0" fontId="2" fillId="0" borderId="8" xfId="0" applyFont="1" applyBorder="1" applyAlignment="1">
      <alignment horizont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2" fillId="0" borderId="38"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7" fillId="0" borderId="22" xfId="0" applyFont="1" applyBorder="1" applyAlignment="1">
      <alignment horizontal="left" vertical="center"/>
    </xf>
    <xf numFmtId="0" fontId="7" fillId="0" borderId="24" xfId="0" applyFont="1" applyBorder="1" applyAlignment="1">
      <alignment horizontal="lef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8" fillId="0" borderId="22" xfId="0" applyFont="1" applyFill="1" applyBorder="1" applyAlignment="1">
      <alignment horizontal="left" vertical="center"/>
    </xf>
    <xf numFmtId="0" fontId="8" fillId="0" borderId="24" xfId="0" applyFont="1" applyFill="1" applyBorder="1" applyAlignment="1">
      <alignment horizontal="left" vertical="center"/>
    </xf>
    <xf numFmtId="0" fontId="4" fillId="0" borderId="22" xfId="0" applyFont="1" applyFill="1" applyBorder="1" applyAlignment="1">
      <alignment horizontal="left" vertical="center"/>
    </xf>
    <xf numFmtId="0" fontId="4" fillId="0" borderId="24"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3" fillId="2" borderId="27" xfId="0" applyFont="1" applyFill="1" applyBorder="1" applyAlignment="1">
      <alignment horizontal="center" vertical="center"/>
    </xf>
    <xf numFmtId="0" fontId="2" fillId="0" borderId="0" xfId="0" applyFont="1" applyFill="1" applyBorder="1" applyAlignment="1">
      <alignment horizontal="right"/>
    </xf>
    <xf numFmtId="0" fontId="2" fillId="0" borderId="31" xfId="0" applyFont="1" applyFill="1" applyBorder="1" applyAlignment="1">
      <alignment horizontal="right"/>
    </xf>
    <xf numFmtId="0" fontId="2" fillId="0" borderId="42" xfId="0" applyFont="1" applyFill="1" applyBorder="1" applyAlignment="1">
      <alignment horizontal="right"/>
    </xf>
    <xf numFmtId="0" fontId="2" fillId="0" borderId="24" xfId="0" applyFont="1" applyFill="1" applyBorder="1" applyAlignment="1">
      <alignment horizontal="right"/>
    </xf>
    <xf numFmtId="0" fontId="2" fillId="0" borderId="22" xfId="0" applyFont="1" applyFill="1" applyBorder="1" applyAlignment="1">
      <alignment horizontal="right"/>
    </xf>
    <xf numFmtId="0" fontId="2" fillId="0" borderId="18" xfId="0" applyFont="1" applyFill="1" applyBorder="1" applyAlignment="1">
      <alignment horizontal="right"/>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254000</xdr:colOff>
      <xdr:row>0</xdr:row>
      <xdr:rowOff>76200</xdr:rowOff>
    </xdr:from>
    <xdr:to>
      <xdr:col>19</xdr:col>
      <xdr:colOff>190500</xdr:colOff>
      <xdr:row>5</xdr:row>
      <xdr:rowOff>63500</xdr:rowOff>
    </xdr:to>
    <xdr:sp macro="" textlink="">
      <xdr:nvSpPr>
        <xdr:cNvPr id="4" name="ZoneTexte 3">
          <a:extLst>
            <a:ext uri="{FF2B5EF4-FFF2-40B4-BE49-F238E27FC236}">
              <a16:creationId xmlns:a16="http://schemas.microsoft.com/office/drawing/2014/main" id="{E60CC16F-67AE-7F45-B087-378CBD4CC72E}"/>
            </a:ext>
          </a:extLst>
        </xdr:cNvPr>
        <xdr:cNvSpPr txBox="1"/>
      </xdr:nvSpPr>
      <xdr:spPr>
        <a:xfrm>
          <a:off x="6908800" y="76200"/>
          <a:ext cx="1536700" cy="927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latin typeface="Rockwell Condensed" panose="02060603020205020403" pitchFamily="18" charset="77"/>
            </a:rPr>
            <a:t>Saint-Constant  et</a:t>
          </a:r>
        </a:p>
        <a:p>
          <a:pPr algn="ctr"/>
          <a:r>
            <a:rPr lang="fr-FR" sz="1100" b="1">
              <a:latin typeface="Rockwell Condensed" panose="02060603020205020403" pitchFamily="18" charset="77"/>
            </a:rPr>
            <a:t>Mont Saint-Hilaire</a:t>
          </a:r>
        </a:p>
        <a:p>
          <a:pPr algn="ctr"/>
          <a:r>
            <a:rPr lang="fr-FR" sz="1100" b="1">
              <a:latin typeface="Rockwell Condensed" panose="02060603020205020403" pitchFamily="18" charset="77"/>
            </a:rPr>
            <a:t>Complexe sportif </a:t>
          </a:r>
          <a:br>
            <a:rPr lang="fr-FR" sz="1100" b="1">
              <a:latin typeface="Rockwell Condensed" panose="02060603020205020403" pitchFamily="18" charset="77"/>
            </a:rPr>
          </a:br>
          <a:r>
            <a:rPr lang="fr-FR" sz="1100" b="1">
              <a:latin typeface="Rockwell Condensed" panose="02060603020205020403" pitchFamily="18" charset="77"/>
            </a:rPr>
            <a:t>Sportscène</a:t>
          </a:r>
        </a:p>
        <a:p>
          <a:pPr algn="ctr"/>
          <a:r>
            <a:rPr lang="fr-FR" sz="1100" b="1">
              <a:latin typeface="Rockwell Condensed" panose="02060603020205020403" pitchFamily="18" charset="77"/>
            </a:rPr>
            <a:t>514-973-3952 </a:t>
          </a:r>
        </a:p>
        <a:p>
          <a:r>
            <a:rPr lang="fr-FR" sz="1100"/>
            <a:t> </a:t>
          </a:r>
        </a:p>
        <a:p>
          <a:endParaRPr lang="fr-FR" sz="1100"/>
        </a:p>
      </xdr:txBody>
    </xdr:sp>
    <xdr:clientData/>
  </xdr:twoCellAnchor>
  <xdr:twoCellAnchor editAs="oneCell">
    <xdr:from>
      <xdr:col>13</xdr:col>
      <xdr:colOff>254001</xdr:colOff>
      <xdr:row>0</xdr:row>
      <xdr:rowOff>114300</xdr:rowOff>
    </xdr:from>
    <xdr:to>
      <xdr:col>17</xdr:col>
      <xdr:colOff>546101</xdr:colOff>
      <xdr:row>4</xdr:row>
      <xdr:rowOff>177800</xdr:rowOff>
    </xdr:to>
    <xdr:pic>
      <xdr:nvPicPr>
        <xdr:cNvPr id="2" name="Image 1">
          <a:extLst>
            <a:ext uri="{FF2B5EF4-FFF2-40B4-BE49-F238E27FC236}">
              <a16:creationId xmlns:a16="http://schemas.microsoft.com/office/drawing/2014/main" id="{F07A3623-06DB-D747-A585-A603AE57E942}"/>
            </a:ext>
          </a:extLst>
        </xdr:cNvPr>
        <xdr:cNvPicPr>
          <a:picLocks noChangeAspect="1"/>
        </xdr:cNvPicPr>
      </xdr:nvPicPr>
      <xdr:blipFill>
        <a:blip xmlns:r="http://schemas.openxmlformats.org/officeDocument/2006/relationships" r:embed="rId1"/>
        <a:stretch>
          <a:fillRect/>
        </a:stretch>
      </xdr:blipFill>
      <xdr:spPr>
        <a:xfrm>
          <a:off x="5918201" y="114300"/>
          <a:ext cx="1282700" cy="812800"/>
        </a:xfrm>
        <a:prstGeom prst="rect">
          <a:avLst/>
        </a:prstGeom>
      </xdr:spPr>
    </xdr:pic>
    <xdr:clientData/>
  </xdr:twoCellAnchor>
  <xdr:twoCellAnchor editAs="oneCell">
    <xdr:from>
      <xdr:col>10</xdr:col>
      <xdr:colOff>25401</xdr:colOff>
      <xdr:row>0</xdr:row>
      <xdr:rowOff>0</xdr:rowOff>
    </xdr:from>
    <xdr:to>
      <xdr:col>13</xdr:col>
      <xdr:colOff>292101</xdr:colOff>
      <xdr:row>4</xdr:row>
      <xdr:rowOff>127000</xdr:rowOff>
    </xdr:to>
    <xdr:pic>
      <xdr:nvPicPr>
        <xdr:cNvPr id="5" name="Image 4">
          <a:extLst>
            <a:ext uri="{FF2B5EF4-FFF2-40B4-BE49-F238E27FC236}">
              <a16:creationId xmlns:a16="http://schemas.microsoft.com/office/drawing/2014/main" id="{B191130A-A84E-724F-AD0F-1C4E1CAFC0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24401" y="0"/>
          <a:ext cx="1231900" cy="8763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55783-05E7-2A4F-B57B-57D79538189C}">
  <sheetPr>
    <pageSetUpPr fitToPage="1"/>
  </sheetPr>
  <dimension ref="A1:S64"/>
  <sheetViews>
    <sheetView tabSelected="1" topLeftCell="A27" workbookViewId="0">
      <selection activeCell="A37" sqref="A37:B38"/>
    </sheetView>
  </sheetViews>
  <sheetFormatPr baseColWidth="10" defaultRowHeight="13" x14ac:dyDescent="0.15"/>
  <cols>
    <col min="1" max="1" width="15.6640625" style="3" customWidth="1"/>
    <col min="2" max="2" width="12.6640625" style="3" customWidth="1"/>
    <col min="3" max="3" width="4.33203125" style="3" customWidth="1"/>
    <col min="4" max="4" width="4" style="3" customWidth="1"/>
    <col min="5" max="5" width="4.33203125" style="3" customWidth="1"/>
    <col min="6" max="6" width="4" style="3" customWidth="1"/>
    <col min="7" max="7" width="4.33203125" style="3" customWidth="1"/>
    <col min="8" max="8" width="4" style="3" customWidth="1"/>
    <col min="9" max="9" width="4.33203125" style="3" customWidth="1"/>
    <col min="10" max="10" width="4" style="3" customWidth="1"/>
    <col min="11" max="11" width="4.33203125" style="3" customWidth="1"/>
    <col min="12" max="12" width="4" style="3" customWidth="1"/>
    <col min="13" max="13" width="4.33203125" style="3" customWidth="1"/>
    <col min="14" max="14" width="4" style="3" customWidth="1"/>
    <col min="15" max="15" width="4.33203125" style="3" customWidth="1"/>
    <col min="16" max="16" width="4" style="3" customWidth="1"/>
    <col min="17" max="17" width="0.6640625" style="3" customWidth="1"/>
    <col min="18" max="18" width="9" style="3" customWidth="1"/>
    <col min="19" max="19" width="12" style="3" customWidth="1"/>
    <col min="20" max="16384" width="10.83203125" style="3"/>
  </cols>
  <sheetData>
    <row r="1" spans="1:19" ht="14" customHeight="1" x14ac:dyDescent="0.15">
      <c r="A1" s="89" t="s">
        <v>33</v>
      </c>
      <c r="B1" s="90"/>
      <c r="C1" s="90"/>
      <c r="D1" s="90"/>
      <c r="E1" s="90"/>
      <c r="F1" s="90"/>
      <c r="G1" s="90"/>
      <c r="H1" s="90"/>
      <c r="I1" s="90"/>
      <c r="J1" s="91"/>
    </row>
    <row r="2" spans="1:19" ht="15" customHeight="1" x14ac:dyDescent="0.15">
      <c r="A2" s="28" t="s">
        <v>1</v>
      </c>
      <c r="B2" s="98"/>
      <c r="C2" s="98"/>
      <c r="D2" s="98"/>
      <c r="E2" s="98"/>
      <c r="F2" s="98"/>
      <c r="G2" s="98"/>
      <c r="H2" s="98"/>
      <c r="I2" s="98"/>
      <c r="J2" s="98"/>
      <c r="K2" s="2"/>
    </row>
    <row r="3" spans="1:19" ht="15" customHeight="1" x14ac:dyDescent="0.15">
      <c r="A3" s="1" t="s">
        <v>0</v>
      </c>
      <c r="B3" s="99"/>
      <c r="C3" s="99"/>
      <c r="D3" s="99"/>
      <c r="E3" s="99"/>
      <c r="F3" s="99"/>
      <c r="G3" s="99"/>
      <c r="H3" s="99"/>
      <c r="I3" s="99"/>
      <c r="J3" s="99"/>
    </row>
    <row r="4" spans="1:19" ht="15" customHeight="1" x14ac:dyDescent="0.15">
      <c r="A4" s="1" t="s">
        <v>2</v>
      </c>
      <c r="B4" s="99"/>
      <c r="C4" s="99"/>
      <c r="D4" s="99"/>
      <c r="E4" s="99"/>
      <c r="F4" s="99"/>
      <c r="G4" s="99"/>
      <c r="H4" s="99"/>
      <c r="I4" s="99"/>
      <c r="J4" s="99"/>
    </row>
    <row r="5" spans="1:19" ht="15" customHeight="1" x14ac:dyDescent="0.15">
      <c r="A5" s="1" t="s">
        <v>3</v>
      </c>
      <c r="B5" s="99"/>
      <c r="C5" s="99"/>
      <c r="D5" s="99"/>
      <c r="E5" s="99"/>
      <c r="F5" s="99"/>
      <c r="G5" s="99"/>
      <c r="H5" s="99"/>
      <c r="I5" s="99"/>
      <c r="J5" s="99"/>
    </row>
    <row r="6" spans="1:19" ht="10" customHeight="1" x14ac:dyDescent="0.15"/>
    <row r="7" spans="1:19" ht="17" customHeight="1" x14ac:dyDescent="0.15">
      <c r="A7" s="96" t="s">
        <v>6</v>
      </c>
      <c r="B7" s="97"/>
      <c r="C7" s="96" t="s">
        <v>7</v>
      </c>
      <c r="D7" s="100"/>
      <c r="E7" s="100"/>
      <c r="F7" s="100"/>
      <c r="G7" s="100"/>
      <c r="H7" s="100"/>
      <c r="I7" s="100"/>
      <c r="J7" s="100"/>
      <c r="K7" s="100"/>
      <c r="L7" s="100"/>
      <c r="M7" s="100"/>
      <c r="N7" s="100"/>
      <c r="O7" s="100"/>
      <c r="P7" s="100"/>
      <c r="Q7" s="97"/>
      <c r="R7" s="29" t="s">
        <v>8</v>
      </c>
      <c r="S7" s="29" t="s">
        <v>34</v>
      </c>
    </row>
    <row r="8" spans="1:19" ht="5" customHeight="1" thickBot="1" x14ac:dyDescent="0.2">
      <c r="A8" s="11"/>
      <c r="B8" s="12"/>
      <c r="C8" s="13"/>
      <c r="D8" s="4"/>
      <c r="E8" s="4"/>
      <c r="F8" s="4"/>
      <c r="G8" s="4"/>
      <c r="H8" s="4"/>
      <c r="I8" s="4"/>
      <c r="J8" s="4"/>
      <c r="K8" s="4"/>
      <c r="L8" s="4"/>
      <c r="M8" s="4"/>
      <c r="N8" s="4"/>
      <c r="O8" s="4"/>
      <c r="P8" s="4"/>
      <c r="Q8" s="14"/>
      <c r="R8" s="24"/>
      <c r="S8" s="24"/>
    </row>
    <row r="9" spans="1:19" ht="14" thickBot="1" x14ac:dyDescent="0.2">
      <c r="A9" s="94" t="s">
        <v>39</v>
      </c>
      <c r="B9" s="95"/>
      <c r="C9" s="15"/>
      <c r="D9" s="7"/>
      <c r="E9" s="7" t="s">
        <v>9</v>
      </c>
      <c r="F9" s="5"/>
      <c r="G9" s="7" t="s">
        <v>10</v>
      </c>
      <c r="H9" s="5"/>
      <c r="I9" s="7" t="s">
        <v>11</v>
      </c>
      <c r="J9" s="5"/>
      <c r="K9" s="7" t="s">
        <v>12</v>
      </c>
      <c r="L9" s="5"/>
      <c r="M9" s="7" t="s">
        <v>13</v>
      </c>
      <c r="N9" s="5"/>
      <c r="O9" s="7"/>
      <c r="P9" s="7"/>
      <c r="Q9" s="16"/>
      <c r="R9" s="25">
        <v>45</v>
      </c>
      <c r="S9" s="25">
        <f>(SUM(D9,F9,H9,J9,L9,N9,P9))*R9</f>
        <v>0</v>
      </c>
    </row>
    <row r="10" spans="1:19" ht="14" thickBot="1" x14ac:dyDescent="0.2">
      <c r="A10" s="94" t="s">
        <v>40</v>
      </c>
      <c r="B10" s="95"/>
      <c r="C10" s="17" t="s">
        <v>9</v>
      </c>
      <c r="D10" s="5"/>
      <c r="E10" s="7" t="s">
        <v>10</v>
      </c>
      <c r="F10" s="5"/>
      <c r="G10" s="7" t="s">
        <v>11</v>
      </c>
      <c r="H10" s="5"/>
      <c r="I10" s="7" t="s">
        <v>12</v>
      </c>
      <c r="J10" s="5"/>
      <c r="K10" s="7" t="s">
        <v>13</v>
      </c>
      <c r="L10" s="5"/>
      <c r="M10" s="7" t="s">
        <v>14</v>
      </c>
      <c r="N10" s="5"/>
      <c r="O10" s="7" t="s">
        <v>15</v>
      </c>
      <c r="P10" s="5"/>
      <c r="Q10" s="16"/>
      <c r="R10" s="25">
        <v>45</v>
      </c>
      <c r="S10" s="25">
        <f>(SUM(D10,F10,H10,J10,L10,N10,P10))*R10</f>
        <v>0</v>
      </c>
    </row>
    <row r="11" spans="1:19" ht="17" customHeight="1" x14ac:dyDescent="0.15">
      <c r="A11" s="92" t="s">
        <v>19</v>
      </c>
      <c r="B11" s="93"/>
      <c r="C11" s="17" t="s">
        <v>16</v>
      </c>
      <c r="D11" s="70"/>
      <c r="E11" s="70"/>
      <c r="F11" s="70"/>
      <c r="G11" s="70"/>
      <c r="H11" s="70"/>
      <c r="I11" s="70"/>
      <c r="J11" s="70"/>
      <c r="K11" s="70"/>
      <c r="L11" s="70"/>
      <c r="M11" s="70"/>
      <c r="N11" s="70"/>
      <c r="O11" s="70"/>
      <c r="P11" s="7"/>
      <c r="Q11" s="16"/>
      <c r="R11" s="37">
        <v>5</v>
      </c>
      <c r="S11" s="25">
        <f>IF(D11="",0,5)</f>
        <v>0</v>
      </c>
    </row>
    <row r="12" spans="1:19" ht="5" customHeight="1" x14ac:dyDescent="0.15">
      <c r="A12" s="79"/>
      <c r="B12" s="80"/>
      <c r="C12" s="18"/>
      <c r="D12" s="9"/>
      <c r="E12" s="9"/>
      <c r="F12" s="9"/>
      <c r="G12" s="9"/>
      <c r="H12" s="9"/>
      <c r="I12" s="9"/>
      <c r="J12" s="9"/>
      <c r="K12" s="9"/>
      <c r="L12" s="9"/>
      <c r="M12" s="9"/>
      <c r="N12" s="9"/>
      <c r="O12" s="9"/>
      <c r="P12" s="9"/>
      <c r="Q12" s="19"/>
      <c r="R12" s="26"/>
      <c r="S12" s="26"/>
    </row>
    <row r="13" spans="1:19" ht="5" customHeight="1" thickBot="1" x14ac:dyDescent="0.2">
      <c r="A13" s="49"/>
      <c r="B13" s="50"/>
      <c r="C13" s="17"/>
      <c r="D13" s="7"/>
      <c r="E13" s="7"/>
      <c r="F13" s="7"/>
      <c r="G13" s="7"/>
      <c r="H13" s="7"/>
      <c r="I13" s="7"/>
      <c r="J13" s="7"/>
      <c r="K13" s="7"/>
      <c r="L13" s="7"/>
      <c r="M13" s="7"/>
      <c r="N13" s="7"/>
      <c r="O13" s="7"/>
      <c r="P13" s="7"/>
      <c r="Q13" s="16"/>
      <c r="R13" s="25"/>
      <c r="S13" s="25"/>
    </row>
    <row r="14" spans="1:19" ht="14" thickBot="1" x14ac:dyDescent="0.2">
      <c r="A14" s="94" t="s">
        <v>57</v>
      </c>
      <c r="B14" s="95"/>
      <c r="C14" s="15"/>
      <c r="D14" s="7"/>
      <c r="E14" s="7" t="s">
        <v>9</v>
      </c>
      <c r="F14" s="5"/>
      <c r="G14" s="7" t="s">
        <v>10</v>
      </c>
      <c r="H14" s="5"/>
      <c r="I14" s="7" t="s">
        <v>11</v>
      </c>
      <c r="J14" s="5"/>
      <c r="K14" s="7" t="s">
        <v>12</v>
      </c>
      <c r="L14" s="5"/>
      <c r="M14" s="7" t="s">
        <v>13</v>
      </c>
      <c r="N14" s="5"/>
      <c r="O14" s="7"/>
      <c r="P14" s="7"/>
      <c r="Q14" s="16"/>
      <c r="R14" s="25">
        <v>35</v>
      </c>
      <c r="S14" s="25">
        <f>(SUM(D14,F14,H14,J14,L14,N14,P14))*R14</f>
        <v>0</v>
      </c>
    </row>
    <row r="15" spans="1:19" ht="14" thickBot="1" x14ac:dyDescent="0.2">
      <c r="A15" s="94" t="s">
        <v>41</v>
      </c>
      <c r="B15" s="95"/>
      <c r="C15" s="17" t="s">
        <v>9</v>
      </c>
      <c r="D15" s="5"/>
      <c r="E15" s="7" t="s">
        <v>10</v>
      </c>
      <c r="F15" s="5"/>
      <c r="G15" s="7" t="s">
        <v>11</v>
      </c>
      <c r="H15" s="5"/>
      <c r="I15" s="7" t="s">
        <v>12</v>
      </c>
      <c r="J15" s="5"/>
      <c r="K15" s="7" t="s">
        <v>13</v>
      </c>
      <c r="L15" s="5"/>
      <c r="M15" s="7" t="s">
        <v>14</v>
      </c>
      <c r="N15" s="5"/>
      <c r="O15" s="7" t="s">
        <v>15</v>
      </c>
      <c r="P15" s="5"/>
      <c r="Q15" s="16"/>
      <c r="R15" s="25">
        <v>35</v>
      </c>
      <c r="S15" s="25">
        <f t="shared" ref="S15:S33" si="0">(SUM(D15,F15,H15,J15,L15,N15,P15))*R15</f>
        <v>0</v>
      </c>
    </row>
    <row r="16" spans="1:19" ht="5" customHeight="1" x14ac:dyDescent="0.15">
      <c r="A16" s="79"/>
      <c r="B16" s="80"/>
      <c r="C16" s="18"/>
      <c r="D16" s="9"/>
      <c r="E16" s="9"/>
      <c r="F16" s="9"/>
      <c r="G16" s="9"/>
      <c r="H16" s="9"/>
      <c r="I16" s="9"/>
      <c r="J16" s="9"/>
      <c r="K16" s="9"/>
      <c r="L16" s="9"/>
      <c r="M16" s="9"/>
      <c r="N16" s="9"/>
      <c r="O16" s="9"/>
      <c r="P16" s="9"/>
      <c r="Q16" s="19"/>
      <c r="R16" s="26"/>
      <c r="S16" s="25">
        <f t="shared" si="0"/>
        <v>0</v>
      </c>
    </row>
    <row r="17" spans="1:19" ht="5" customHeight="1" thickBot="1" x14ac:dyDescent="0.2">
      <c r="A17" s="49"/>
      <c r="B17" s="50"/>
      <c r="C17" s="17"/>
      <c r="D17" s="7"/>
      <c r="E17" s="7"/>
      <c r="F17" s="7"/>
      <c r="G17" s="7"/>
      <c r="H17" s="7"/>
      <c r="I17" s="7"/>
      <c r="J17" s="7"/>
      <c r="K17" s="7"/>
      <c r="L17" s="7"/>
      <c r="M17" s="7"/>
      <c r="N17" s="7"/>
      <c r="O17" s="7"/>
      <c r="P17" s="7"/>
      <c r="Q17" s="16"/>
      <c r="R17" s="25"/>
      <c r="S17" s="25">
        <f t="shared" si="0"/>
        <v>0</v>
      </c>
    </row>
    <row r="18" spans="1:19" ht="14" thickBot="1" x14ac:dyDescent="0.2">
      <c r="A18" s="94" t="s">
        <v>55</v>
      </c>
      <c r="B18" s="95"/>
      <c r="C18" s="101"/>
      <c r="D18" s="101"/>
      <c r="E18" s="101"/>
      <c r="F18" s="101"/>
      <c r="G18" s="101" t="s">
        <v>11</v>
      </c>
      <c r="H18" s="102"/>
      <c r="I18" s="101" t="s">
        <v>12</v>
      </c>
      <c r="J18" s="102"/>
      <c r="K18" s="101" t="s">
        <v>13</v>
      </c>
      <c r="L18" s="103"/>
      <c r="M18" s="101"/>
      <c r="N18" s="101"/>
      <c r="O18" s="101"/>
      <c r="P18" s="101"/>
      <c r="Q18" s="104"/>
      <c r="R18" s="25">
        <v>15</v>
      </c>
      <c r="S18" s="25">
        <f t="shared" si="0"/>
        <v>0</v>
      </c>
    </row>
    <row r="19" spans="1:19" ht="14" thickBot="1" x14ac:dyDescent="0.2">
      <c r="A19" s="49" t="s">
        <v>56</v>
      </c>
      <c r="B19" s="50"/>
      <c r="C19" s="105"/>
      <c r="D19" s="101"/>
      <c r="E19" s="101" t="s">
        <v>10</v>
      </c>
      <c r="F19" s="47"/>
      <c r="G19" s="101" t="s">
        <v>11</v>
      </c>
      <c r="H19" s="106"/>
      <c r="I19" s="101" t="s">
        <v>12</v>
      </c>
      <c r="J19" s="106"/>
      <c r="K19" s="101" t="s">
        <v>13</v>
      </c>
      <c r="L19" s="106"/>
      <c r="M19" s="101"/>
      <c r="N19" s="101"/>
      <c r="O19" s="101"/>
      <c r="P19" s="101"/>
      <c r="Q19" s="104"/>
      <c r="R19" s="25">
        <v>15</v>
      </c>
      <c r="S19" s="25">
        <f t="shared" si="0"/>
        <v>0</v>
      </c>
    </row>
    <row r="20" spans="1:19" ht="5" customHeight="1" x14ac:dyDescent="0.15">
      <c r="A20" s="79"/>
      <c r="B20" s="80"/>
      <c r="C20" s="18"/>
      <c r="D20" s="9"/>
      <c r="E20" s="9"/>
      <c r="F20" s="9"/>
      <c r="G20" s="9"/>
      <c r="H20" s="9"/>
      <c r="I20" s="9"/>
      <c r="J20" s="9"/>
      <c r="K20" s="9"/>
      <c r="L20" s="9"/>
      <c r="M20" s="9"/>
      <c r="N20" s="9"/>
      <c r="O20" s="9"/>
      <c r="P20" s="9"/>
      <c r="Q20" s="19"/>
      <c r="R20" s="26"/>
      <c r="S20" s="25">
        <f t="shared" si="0"/>
        <v>0</v>
      </c>
    </row>
    <row r="21" spans="1:19" ht="5" customHeight="1" thickBot="1" x14ac:dyDescent="0.2">
      <c r="A21" s="49"/>
      <c r="B21" s="50"/>
      <c r="C21" s="17"/>
      <c r="D21" s="7"/>
      <c r="E21" s="7"/>
      <c r="F21" s="7"/>
      <c r="G21" s="7"/>
      <c r="H21" s="7"/>
      <c r="I21" s="7"/>
      <c r="J21" s="7"/>
      <c r="K21" s="7"/>
      <c r="L21" s="7"/>
      <c r="M21" s="7"/>
      <c r="N21" s="7"/>
      <c r="O21" s="7"/>
      <c r="P21" s="7"/>
      <c r="Q21" s="16"/>
      <c r="R21" s="25"/>
      <c r="S21" s="25">
        <f t="shared" si="0"/>
        <v>0</v>
      </c>
    </row>
    <row r="22" spans="1:19" ht="14" customHeight="1" thickBot="1" x14ac:dyDescent="0.2">
      <c r="A22" s="94" t="s">
        <v>42</v>
      </c>
      <c r="B22" s="95"/>
      <c r="C22" s="17" t="s">
        <v>9</v>
      </c>
      <c r="D22" s="5"/>
      <c r="E22" s="7" t="s">
        <v>10</v>
      </c>
      <c r="F22" s="5"/>
      <c r="G22" s="7" t="s">
        <v>11</v>
      </c>
      <c r="H22" s="5"/>
      <c r="I22" s="7" t="s">
        <v>12</v>
      </c>
      <c r="J22" s="5"/>
      <c r="K22" s="7" t="s">
        <v>13</v>
      </c>
      <c r="L22" s="5"/>
      <c r="M22" s="7"/>
      <c r="N22" s="46"/>
      <c r="O22" s="7"/>
      <c r="P22" s="46"/>
      <c r="Q22" s="16"/>
      <c r="R22" s="25">
        <v>90</v>
      </c>
      <c r="S22" s="25">
        <f t="shared" si="0"/>
        <v>0</v>
      </c>
    </row>
    <row r="23" spans="1:19" ht="14" customHeight="1" thickBot="1" x14ac:dyDescent="0.2">
      <c r="A23" s="94" t="s">
        <v>43</v>
      </c>
      <c r="B23" s="95"/>
      <c r="C23" s="17"/>
      <c r="D23" s="7"/>
      <c r="E23" s="7" t="s">
        <v>10</v>
      </c>
      <c r="F23" s="5"/>
      <c r="G23" s="7" t="s">
        <v>11</v>
      </c>
      <c r="H23" s="5"/>
      <c r="I23" s="7" t="s">
        <v>12</v>
      </c>
      <c r="J23" s="5"/>
      <c r="K23" s="7" t="s">
        <v>13</v>
      </c>
      <c r="L23" s="5"/>
      <c r="M23" s="7" t="s">
        <v>14</v>
      </c>
      <c r="N23" s="5"/>
      <c r="O23" s="7"/>
      <c r="P23" s="7"/>
      <c r="Q23" s="16"/>
      <c r="R23" s="25">
        <v>90</v>
      </c>
      <c r="S23" s="25">
        <f t="shared" si="0"/>
        <v>0</v>
      </c>
    </row>
    <row r="24" spans="1:19" ht="14" customHeight="1" x14ac:dyDescent="0.15">
      <c r="A24" s="73" t="s">
        <v>18</v>
      </c>
      <c r="B24" s="74"/>
      <c r="C24" s="36" t="s">
        <v>16</v>
      </c>
      <c r="D24" s="70"/>
      <c r="E24" s="70"/>
      <c r="F24" s="70"/>
      <c r="G24" s="70"/>
      <c r="H24" s="70"/>
      <c r="I24" s="70"/>
      <c r="J24" s="70"/>
      <c r="K24" s="70"/>
      <c r="L24" s="70"/>
      <c r="M24" s="70"/>
      <c r="N24" s="70"/>
      <c r="O24" s="70"/>
      <c r="P24" s="35"/>
      <c r="Q24" s="16"/>
      <c r="R24" s="37">
        <v>5</v>
      </c>
      <c r="S24" s="25">
        <f>IF(D24="",0,5)</f>
        <v>0</v>
      </c>
    </row>
    <row r="25" spans="1:19" ht="5" customHeight="1" x14ac:dyDescent="0.15">
      <c r="A25" s="79"/>
      <c r="B25" s="80"/>
      <c r="C25" s="18"/>
      <c r="D25" s="9"/>
      <c r="E25" s="9"/>
      <c r="F25" s="9"/>
      <c r="G25" s="9"/>
      <c r="H25" s="9"/>
      <c r="I25" s="9"/>
      <c r="J25" s="9"/>
      <c r="K25" s="9"/>
      <c r="L25" s="9"/>
      <c r="M25" s="9"/>
      <c r="N25" s="9"/>
      <c r="O25" s="9"/>
      <c r="P25" s="9"/>
      <c r="Q25" s="19"/>
      <c r="R25" s="26"/>
      <c r="S25" s="25">
        <f t="shared" si="0"/>
        <v>0</v>
      </c>
    </row>
    <row r="26" spans="1:19" ht="5" customHeight="1" thickBot="1" x14ac:dyDescent="0.2">
      <c r="A26" s="49"/>
      <c r="B26" s="50"/>
      <c r="C26" s="17"/>
      <c r="D26" s="7"/>
      <c r="E26" s="7"/>
      <c r="F26" s="7"/>
      <c r="G26" s="7"/>
      <c r="H26" s="7"/>
      <c r="I26" s="7"/>
      <c r="J26" s="7"/>
      <c r="K26" s="7"/>
      <c r="L26" s="7"/>
      <c r="M26" s="7"/>
      <c r="N26" s="7"/>
      <c r="O26" s="7"/>
      <c r="P26" s="7"/>
      <c r="Q26" s="16"/>
      <c r="R26" s="25"/>
      <c r="S26" s="25">
        <f t="shared" si="0"/>
        <v>0</v>
      </c>
    </row>
    <row r="27" spans="1:19" ht="14" thickBot="1" x14ac:dyDescent="0.2">
      <c r="A27" s="49" t="s">
        <v>44</v>
      </c>
      <c r="B27" s="50"/>
      <c r="C27" s="17"/>
      <c r="D27" s="46"/>
      <c r="E27" s="7" t="s">
        <v>10</v>
      </c>
      <c r="F27" s="5"/>
      <c r="G27" s="7" t="s">
        <v>11</v>
      </c>
      <c r="H27" s="5"/>
      <c r="I27" s="7" t="s">
        <v>12</v>
      </c>
      <c r="J27" s="5"/>
      <c r="K27" s="7" t="s">
        <v>13</v>
      </c>
      <c r="L27" s="5"/>
      <c r="M27" s="7"/>
      <c r="N27" s="46"/>
      <c r="O27" s="7"/>
      <c r="P27" s="46"/>
      <c r="Q27" s="16"/>
      <c r="R27" s="25">
        <v>85</v>
      </c>
      <c r="S27" s="25">
        <f t="shared" si="0"/>
        <v>0</v>
      </c>
    </row>
    <row r="28" spans="1:19" ht="14" thickBot="1" x14ac:dyDescent="0.2">
      <c r="A28" s="49" t="s">
        <v>45</v>
      </c>
      <c r="B28" s="50"/>
      <c r="C28" s="17"/>
      <c r="D28" s="7"/>
      <c r="E28" s="7" t="s">
        <v>10</v>
      </c>
      <c r="F28" s="5"/>
      <c r="G28" s="7" t="s">
        <v>11</v>
      </c>
      <c r="H28" s="5"/>
      <c r="I28" s="7" t="s">
        <v>12</v>
      </c>
      <c r="J28" s="5"/>
      <c r="K28" s="7" t="s">
        <v>13</v>
      </c>
      <c r="L28" s="5"/>
      <c r="M28" s="7" t="s">
        <v>14</v>
      </c>
      <c r="N28" s="5"/>
      <c r="O28" s="7"/>
      <c r="P28" s="7"/>
      <c r="Q28" s="16"/>
      <c r="R28" s="25">
        <v>85</v>
      </c>
      <c r="S28" s="25">
        <f t="shared" si="0"/>
        <v>0</v>
      </c>
    </row>
    <row r="29" spans="1:19" x14ac:dyDescent="0.15">
      <c r="A29" s="73" t="s">
        <v>18</v>
      </c>
      <c r="B29" s="74"/>
      <c r="C29" s="36" t="s">
        <v>16</v>
      </c>
      <c r="D29" s="70"/>
      <c r="E29" s="70"/>
      <c r="F29" s="70"/>
      <c r="G29" s="70"/>
      <c r="H29" s="70"/>
      <c r="I29" s="70"/>
      <c r="J29" s="70"/>
      <c r="K29" s="70"/>
      <c r="L29" s="70"/>
      <c r="M29" s="70"/>
      <c r="N29" s="70"/>
      <c r="O29" s="70"/>
      <c r="P29" s="35"/>
      <c r="Q29" s="16"/>
      <c r="R29" s="37">
        <v>5</v>
      </c>
      <c r="S29" s="25">
        <f>IF(D29="",0,5)</f>
        <v>0</v>
      </c>
    </row>
    <row r="30" spans="1:19" ht="4" customHeight="1" x14ac:dyDescent="0.15">
      <c r="A30" s="79"/>
      <c r="B30" s="80"/>
      <c r="C30" s="18"/>
      <c r="D30" s="9"/>
      <c r="E30" s="9"/>
      <c r="F30" s="9"/>
      <c r="G30" s="9"/>
      <c r="H30" s="9"/>
      <c r="I30" s="9"/>
      <c r="J30" s="9"/>
      <c r="K30" s="9"/>
      <c r="L30" s="9"/>
      <c r="M30" s="9"/>
      <c r="N30" s="9"/>
      <c r="O30" s="9"/>
      <c r="P30" s="9"/>
      <c r="Q30" s="19"/>
      <c r="R30" s="26"/>
      <c r="S30" s="25">
        <f t="shared" si="0"/>
        <v>0</v>
      </c>
    </row>
    <row r="31" spans="1:19" ht="5" customHeight="1" thickBot="1" x14ac:dyDescent="0.2">
      <c r="A31" s="49"/>
      <c r="B31" s="50"/>
      <c r="C31" s="17"/>
      <c r="D31" s="7"/>
      <c r="E31" s="7"/>
      <c r="F31" s="7"/>
      <c r="G31" s="7"/>
      <c r="H31" s="7"/>
      <c r="I31" s="7"/>
      <c r="J31" s="7"/>
      <c r="K31" s="7"/>
      <c r="L31" s="7"/>
      <c r="M31" s="7"/>
      <c r="N31" s="7"/>
      <c r="O31" s="7"/>
      <c r="P31" s="7"/>
      <c r="Q31" s="16"/>
      <c r="R31" s="25"/>
      <c r="S31" s="25">
        <f t="shared" si="0"/>
        <v>0</v>
      </c>
    </row>
    <row r="32" spans="1:19" ht="14" thickBot="1" x14ac:dyDescent="0.2">
      <c r="A32" s="49" t="s">
        <v>35</v>
      </c>
      <c r="B32" s="50"/>
      <c r="C32" s="17"/>
      <c r="D32" s="46"/>
      <c r="E32" s="7"/>
      <c r="F32" s="46"/>
      <c r="G32" s="7" t="s">
        <v>11</v>
      </c>
      <c r="H32" s="5"/>
      <c r="I32" s="7" t="s">
        <v>12</v>
      </c>
      <c r="J32" s="5"/>
      <c r="K32" s="7" t="s">
        <v>13</v>
      </c>
      <c r="L32" s="5"/>
      <c r="M32" s="7"/>
      <c r="N32" s="7"/>
      <c r="O32" s="7"/>
      <c r="P32" s="7"/>
      <c r="Q32" s="16"/>
      <c r="R32" s="25">
        <v>29</v>
      </c>
      <c r="S32" s="25">
        <f t="shared" si="0"/>
        <v>0</v>
      </c>
    </row>
    <row r="33" spans="1:19" ht="14" thickBot="1" x14ac:dyDescent="0.2">
      <c r="A33" s="49" t="s">
        <v>36</v>
      </c>
      <c r="B33" s="50"/>
      <c r="C33" s="17"/>
      <c r="D33" s="7"/>
      <c r="E33" s="7" t="s">
        <v>10</v>
      </c>
      <c r="F33" s="5"/>
      <c r="G33" s="7" t="s">
        <v>11</v>
      </c>
      <c r="H33" s="5"/>
      <c r="I33" s="7" t="s">
        <v>12</v>
      </c>
      <c r="J33" s="5"/>
      <c r="K33" s="7" t="s">
        <v>13</v>
      </c>
      <c r="L33" s="5"/>
      <c r="M33" s="7"/>
      <c r="N33" s="46"/>
      <c r="O33" s="7"/>
      <c r="P33" s="7"/>
      <c r="Q33" s="16"/>
      <c r="R33" s="25">
        <v>29</v>
      </c>
      <c r="S33" s="25">
        <f t="shared" si="0"/>
        <v>0</v>
      </c>
    </row>
    <row r="34" spans="1:19" ht="17" customHeight="1" x14ac:dyDescent="0.15">
      <c r="A34" s="73" t="s">
        <v>17</v>
      </c>
      <c r="B34" s="74"/>
      <c r="C34" s="17" t="s">
        <v>16</v>
      </c>
      <c r="D34" s="70"/>
      <c r="E34" s="70"/>
      <c r="F34" s="70"/>
      <c r="G34" s="70"/>
      <c r="H34" s="70"/>
      <c r="I34" s="70"/>
      <c r="J34" s="70"/>
      <c r="K34" s="70"/>
      <c r="L34" s="70"/>
      <c r="M34" s="70"/>
      <c r="N34" s="70"/>
      <c r="O34" s="70"/>
      <c r="P34" s="7"/>
      <c r="Q34" s="16"/>
      <c r="R34" s="37">
        <v>6</v>
      </c>
      <c r="S34" s="25">
        <f>IF(D34="",0,5)</f>
        <v>0</v>
      </c>
    </row>
    <row r="35" spans="1:19" ht="5" customHeight="1" x14ac:dyDescent="0.15">
      <c r="A35" s="79"/>
      <c r="B35" s="80"/>
      <c r="C35" s="18"/>
      <c r="D35" s="9"/>
      <c r="E35" s="9"/>
      <c r="F35" s="9"/>
      <c r="G35" s="9"/>
      <c r="H35" s="9"/>
      <c r="I35" s="9"/>
      <c r="J35" s="9"/>
      <c r="K35" s="9"/>
      <c r="L35" s="9"/>
      <c r="M35" s="9"/>
      <c r="N35" s="9"/>
      <c r="O35" s="9"/>
      <c r="P35" s="9"/>
      <c r="Q35" s="19"/>
      <c r="R35" s="26"/>
      <c r="S35" s="25">
        <f t="shared" ref="S35:S38" si="1">IF(D35="",0,5)</f>
        <v>0</v>
      </c>
    </row>
    <row r="36" spans="1:19" ht="5" customHeight="1" thickBot="1" x14ac:dyDescent="0.2">
      <c r="A36" s="49"/>
      <c r="B36" s="50"/>
      <c r="C36" s="17"/>
      <c r="D36" s="7"/>
      <c r="E36" s="7"/>
      <c r="F36" s="7"/>
      <c r="G36" s="7"/>
      <c r="H36" s="7"/>
      <c r="I36" s="7"/>
      <c r="J36" s="7"/>
      <c r="K36" s="7"/>
      <c r="L36" s="7"/>
      <c r="M36" s="7"/>
      <c r="N36" s="7"/>
      <c r="O36" s="7"/>
      <c r="P36" s="7"/>
      <c r="Q36" s="16"/>
      <c r="R36" s="25"/>
      <c r="S36" s="25">
        <f t="shared" si="1"/>
        <v>0</v>
      </c>
    </row>
    <row r="37" spans="1:19" ht="14" thickBot="1" x14ac:dyDescent="0.2">
      <c r="A37" s="94" t="s">
        <v>37</v>
      </c>
      <c r="B37" s="95"/>
      <c r="C37" s="17">
        <v>4</v>
      </c>
      <c r="D37" s="5"/>
      <c r="E37" s="7">
        <v>6</v>
      </c>
      <c r="F37" s="5"/>
      <c r="G37" s="7">
        <v>8</v>
      </c>
      <c r="H37" s="5"/>
      <c r="I37" s="7">
        <v>10</v>
      </c>
      <c r="J37" s="5"/>
      <c r="K37" s="7">
        <v>12</v>
      </c>
      <c r="L37" s="5"/>
      <c r="M37" s="7">
        <v>14</v>
      </c>
      <c r="N37" s="5"/>
      <c r="O37" s="7">
        <v>16</v>
      </c>
      <c r="P37" s="5"/>
      <c r="Q37" s="16"/>
      <c r="R37" s="25">
        <v>45</v>
      </c>
      <c r="S37" s="25">
        <f t="shared" si="1"/>
        <v>0</v>
      </c>
    </row>
    <row r="38" spans="1:19" ht="14" thickBot="1" x14ac:dyDescent="0.2">
      <c r="A38" s="94" t="s">
        <v>38</v>
      </c>
      <c r="B38" s="95"/>
      <c r="C38" s="17"/>
      <c r="D38" s="7"/>
      <c r="E38" s="7" t="s">
        <v>10</v>
      </c>
      <c r="F38" s="5"/>
      <c r="G38" s="7" t="s">
        <v>11</v>
      </c>
      <c r="H38" s="5"/>
      <c r="I38" s="7" t="s">
        <v>12</v>
      </c>
      <c r="J38" s="5"/>
      <c r="K38" s="7" t="s">
        <v>13</v>
      </c>
      <c r="L38" s="5"/>
      <c r="M38" s="7" t="s">
        <v>14</v>
      </c>
      <c r="N38" s="5"/>
      <c r="O38" s="7" t="s">
        <v>15</v>
      </c>
      <c r="P38" s="5"/>
      <c r="Q38" s="16"/>
      <c r="R38" s="25">
        <v>45</v>
      </c>
      <c r="S38" s="25">
        <f t="shared" si="1"/>
        <v>0</v>
      </c>
    </row>
    <row r="39" spans="1:19" ht="20" customHeight="1" x14ac:dyDescent="0.15">
      <c r="A39" s="73" t="s">
        <v>18</v>
      </c>
      <c r="B39" s="74"/>
      <c r="C39" s="17" t="s">
        <v>16</v>
      </c>
      <c r="D39" s="70"/>
      <c r="E39" s="70"/>
      <c r="F39" s="70"/>
      <c r="G39" s="70"/>
      <c r="H39" s="70"/>
      <c r="I39" s="70"/>
      <c r="J39" s="70"/>
      <c r="K39" s="70"/>
      <c r="L39" s="70"/>
      <c r="M39" s="70"/>
      <c r="N39" s="70"/>
      <c r="O39" s="70"/>
      <c r="P39" s="7"/>
      <c r="Q39" s="16"/>
      <c r="R39" s="37">
        <v>5</v>
      </c>
      <c r="S39" s="25">
        <f>IF(D39="",0,5)</f>
        <v>0</v>
      </c>
    </row>
    <row r="40" spans="1:19" ht="4" customHeight="1" thickBot="1" x14ac:dyDescent="0.2">
      <c r="A40" s="79"/>
      <c r="B40" s="80"/>
      <c r="C40" s="18"/>
      <c r="D40" s="9"/>
      <c r="E40" s="9"/>
      <c r="F40" s="9"/>
      <c r="G40" s="9"/>
      <c r="H40" s="9"/>
      <c r="I40" s="9"/>
      <c r="J40" s="9"/>
      <c r="K40" s="9"/>
      <c r="L40" s="9"/>
      <c r="M40" s="9"/>
      <c r="N40" s="46"/>
      <c r="O40" s="9"/>
      <c r="P40" s="9"/>
      <c r="Q40" s="19"/>
      <c r="R40" s="26"/>
      <c r="S40" s="26"/>
    </row>
    <row r="41" spans="1:19" ht="15" customHeight="1" thickBot="1" x14ac:dyDescent="0.2">
      <c r="A41" s="87" t="s">
        <v>52</v>
      </c>
      <c r="B41" s="88"/>
      <c r="C41" s="45" t="s">
        <v>50</v>
      </c>
      <c r="D41" s="5"/>
      <c r="E41" s="41">
        <v>8</v>
      </c>
      <c r="F41" s="27"/>
      <c r="G41" s="41">
        <v>10</v>
      </c>
      <c r="H41" s="5"/>
      <c r="I41" s="41">
        <v>12</v>
      </c>
      <c r="J41" s="5"/>
      <c r="K41" s="41">
        <v>14</v>
      </c>
      <c r="L41" s="5"/>
      <c r="M41" s="41"/>
      <c r="N41" s="46"/>
      <c r="O41" s="41"/>
      <c r="P41" s="41"/>
      <c r="Q41" s="16"/>
      <c r="R41" s="25">
        <v>30</v>
      </c>
      <c r="S41" s="25">
        <f>(SUM(D41,F41,H41,J41,L41,N41))*R41</f>
        <v>0</v>
      </c>
    </row>
    <row r="42" spans="1:19" ht="15" customHeight="1" thickBot="1" x14ac:dyDescent="0.2">
      <c r="A42" s="87" t="s">
        <v>51</v>
      </c>
      <c r="B42" s="88"/>
      <c r="C42" s="40"/>
      <c r="D42" s="41"/>
      <c r="E42" s="41" t="s">
        <v>9</v>
      </c>
      <c r="F42" s="8"/>
      <c r="G42" s="41" t="s">
        <v>10</v>
      </c>
      <c r="H42" s="5"/>
      <c r="I42" s="41" t="s">
        <v>11</v>
      </c>
      <c r="J42" s="5"/>
      <c r="K42" s="41" t="s">
        <v>12</v>
      </c>
      <c r="L42" s="5"/>
      <c r="M42" s="41" t="s">
        <v>13</v>
      </c>
      <c r="N42" s="47"/>
      <c r="O42" s="41" t="s">
        <v>14</v>
      </c>
      <c r="P42" s="5"/>
      <c r="Q42" s="16">
        <v>1</v>
      </c>
      <c r="R42" s="25">
        <v>30</v>
      </c>
      <c r="S42" s="25">
        <f>(SUM(D42,F42,H42,J42,L42,N42,P42))*R42</f>
        <v>0</v>
      </c>
    </row>
    <row r="43" spans="1:19" ht="16" customHeight="1" x14ac:dyDescent="0.15">
      <c r="A43" s="73" t="s">
        <v>4</v>
      </c>
      <c r="B43" s="74"/>
      <c r="C43" s="20" t="s">
        <v>16</v>
      </c>
      <c r="D43" s="71"/>
      <c r="E43" s="71"/>
      <c r="F43" s="71"/>
      <c r="G43" s="71"/>
      <c r="H43" s="71"/>
      <c r="I43" s="71"/>
      <c r="J43" s="71"/>
      <c r="K43" s="71"/>
      <c r="L43" s="71"/>
      <c r="M43" s="71"/>
      <c r="N43" s="71"/>
      <c r="O43" s="71"/>
      <c r="P43" s="6"/>
      <c r="Q43" s="21"/>
      <c r="R43" s="37">
        <v>5</v>
      </c>
      <c r="S43" s="25">
        <f>IF(D43="",0,5)</f>
        <v>0</v>
      </c>
    </row>
    <row r="44" spans="1:19" ht="5" customHeight="1" x14ac:dyDescent="0.15">
      <c r="A44" s="79"/>
      <c r="B44" s="80"/>
      <c r="C44" s="22"/>
      <c r="D44" s="10"/>
      <c r="E44" s="10"/>
      <c r="F44" s="10"/>
      <c r="G44" s="10"/>
      <c r="H44" s="10"/>
      <c r="I44" s="10"/>
      <c r="J44" s="10"/>
      <c r="K44" s="10"/>
      <c r="L44" s="10"/>
      <c r="M44" s="10"/>
      <c r="N44" s="10"/>
      <c r="O44" s="10"/>
      <c r="P44" s="10"/>
      <c r="Q44" s="23"/>
      <c r="R44" s="26"/>
      <c r="S44" s="26"/>
    </row>
    <row r="45" spans="1:19" ht="5" customHeight="1" thickBot="1" x14ac:dyDescent="0.2">
      <c r="A45" s="49"/>
      <c r="B45" s="50"/>
      <c r="C45" s="17"/>
      <c r="D45" s="7"/>
      <c r="E45" s="7"/>
      <c r="F45" s="7"/>
      <c r="G45" s="7"/>
      <c r="H45" s="7"/>
      <c r="I45" s="7"/>
      <c r="J45" s="7"/>
      <c r="K45" s="7"/>
      <c r="L45" s="7"/>
      <c r="M45" s="7"/>
      <c r="N45" s="7"/>
      <c r="O45" s="7"/>
      <c r="P45" s="7"/>
      <c r="Q45" s="16"/>
      <c r="R45" s="25"/>
      <c r="S45" s="25"/>
    </row>
    <row r="46" spans="1:19" ht="14" thickBot="1" x14ac:dyDescent="0.2">
      <c r="A46" s="49" t="s">
        <v>5</v>
      </c>
      <c r="B46" s="50"/>
      <c r="C46" s="17"/>
      <c r="D46" s="72" t="s">
        <v>20</v>
      </c>
      <c r="E46" s="72"/>
      <c r="F46" s="5"/>
      <c r="G46" s="72" t="s">
        <v>21</v>
      </c>
      <c r="H46" s="72"/>
      <c r="I46" s="5"/>
      <c r="J46" s="72" t="s">
        <v>22</v>
      </c>
      <c r="K46" s="72"/>
      <c r="L46" s="5"/>
      <c r="M46" s="7"/>
      <c r="N46" s="7"/>
      <c r="O46" s="7"/>
      <c r="P46" s="7"/>
      <c r="Q46" s="16"/>
      <c r="R46" s="25">
        <v>22</v>
      </c>
      <c r="S46" s="25">
        <f>(SUM(F46,I46,L46))*R46</f>
        <v>0</v>
      </c>
    </row>
    <row r="47" spans="1:19" ht="17" customHeight="1" x14ac:dyDescent="0.15">
      <c r="A47" s="73" t="s">
        <v>4</v>
      </c>
      <c r="B47" s="74"/>
      <c r="C47" s="20" t="s">
        <v>16</v>
      </c>
      <c r="D47" s="71"/>
      <c r="E47" s="71"/>
      <c r="F47" s="71"/>
      <c r="G47" s="71"/>
      <c r="H47" s="71"/>
      <c r="I47" s="71"/>
      <c r="J47" s="71"/>
      <c r="K47" s="71"/>
      <c r="L47" s="71"/>
      <c r="M47" s="71"/>
      <c r="N47" s="71"/>
      <c r="O47" s="71"/>
      <c r="P47" s="6"/>
      <c r="Q47" s="21"/>
      <c r="R47" s="37">
        <v>5</v>
      </c>
      <c r="S47" s="25">
        <f>IF(D47="",0,5)</f>
        <v>0</v>
      </c>
    </row>
    <row r="48" spans="1:19" ht="5" customHeight="1" x14ac:dyDescent="0.15">
      <c r="A48" s="38"/>
      <c r="B48" s="39"/>
      <c r="C48" s="22"/>
      <c r="D48" s="10"/>
      <c r="E48" s="10"/>
      <c r="F48" s="10"/>
      <c r="G48" s="10"/>
      <c r="H48" s="10"/>
      <c r="I48" s="10"/>
      <c r="J48" s="10"/>
      <c r="K48" s="10"/>
      <c r="L48" s="10"/>
      <c r="M48" s="10"/>
      <c r="N48" s="10"/>
      <c r="O48" s="10"/>
      <c r="P48" s="10"/>
      <c r="Q48" s="23"/>
      <c r="R48" s="26"/>
      <c r="S48" s="26"/>
    </row>
    <row r="49" spans="1:19" ht="4" customHeight="1" thickBot="1" x14ac:dyDescent="0.2">
      <c r="A49" s="49"/>
      <c r="B49" s="50"/>
      <c r="C49" s="40"/>
      <c r="D49" s="48"/>
      <c r="E49" s="48"/>
      <c r="F49" s="48"/>
      <c r="G49" s="48"/>
      <c r="H49" s="48"/>
      <c r="I49" s="48"/>
      <c r="J49" s="48"/>
      <c r="K49" s="48"/>
      <c r="L49" s="48"/>
      <c r="M49" s="48"/>
      <c r="N49" s="48"/>
      <c r="O49" s="48"/>
      <c r="P49" s="48"/>
      <c r="Q49" s="16"/>
      <c r="R49" s="25"/>
      <c r="S49" s="25"/>
    </row>
    <row r="50" spans="1:19" ht="17" customHeight="1" thickBot="1" x14ac:dyDescent="0.2">
      <c r="A50" s="49" t="s">
        <v>47</v>
      </c>
      <c r="B50" s="50"/>
      <c r="C50" s="81" t="s">
        <v>53</v>
      </c>
      <c r="D50" s="82"/>
      <c r="E50" s="83"/>
      <c r="F50" s="5"/>
      <c r="G50" s="72"/>
      <c r="H50" s="72"/>
      <c r="I50" s="46"/>
      <c r="J50" s="72"/>
      <c r="K50" s="72"/>
      <c r="L50" s="46"/>
      <c r="M50" s="41"/>
      <c r="N50" s="41"/>
      <c r="O50" s="41"/>
      <c r="P50" s="41"/>
      <c r="Q50" s="16"/>
      <c r="R50" s="25">
        <v>20</v>
      </c>
      <c r="S50" s="25">
        <f>(SUM(F50))*R50</f>
        <v>0</v>
      </c>
    </row>
    <row r="51" spans="1:19" ht="15" customHeight="1" x14ac:dyDescent="0.15">
      <c r="A51" s="73" t="s">
        <v>4</v>
      </c>
      <c r="B51" s="74"/>
      <c r="C51" s="20" t="s">
        <v>16</v>
      </c>
      <c r="D51" s="71"/>
      <c r="E51" s="71"/>
      <c r="F51" s="71"/>
      <c r="G51" s="71"/>
      <c r="H51" s="71"/>
      <c r="I51" s="71"/>
      <c r="J51" s="71"/>
      <c r="K51" s="71"/>
      <c r="L51" s="71"/>
      <c r="M51" s="71"/>
      <c r="N51" s="71"/>
      <c r="O51" s="71"/>
      <c r="P51" s="6"/>
      <c r="Q51" s="21"/>
      <c r="R51" s="37">
        <v>5</v>
      </c>
      <c r="S51" s="25">
        <f>IF(D51="",0,5)</f>
        <v>0</v>
      </c>
    </row>
    <row r="52" spans="1:19" ht="5" customHeight="1" thickBot="1" x14ac:dyDescent="0.2">
      <c r="A52" s="42"/>
      <c r="B52" s="43"/>
      <c r="C52" s="20"/>
      <c r="D52" s="44"/>
      <c r="E52" s="44"/>
      <c r="F52" s="44"/>
      <c r="G52" s="44"/>
      <c r="H52" s="44"/>
      <c r="I52" s="44"/>
      <c r="J52" s="44"/>
      <c r="K52" s="44"/>
      <c r="L52" s="44"/>
      <c r="M52" s="44"/>
      <c r="N52" s="44"/>
      <c r="O52" s="44"/>
      <c r="P52" s="6"/>
      <c r="Q52" s="21"/>
      <c r="R52" s="37"/>
      <c r="S52" s="25"/>
    </row>
    <row r="53" spans="1:19" ht="14" thickBot="1" x14ac:dyDescent="0.2">
      <c r="A53" s="49" t="s">
        <v>49</v>
      </c>
      <c r="B53" s="50"/>
      <c r="C53" s="75" t="s">
        <v>54</v>
      </c>
      <c r="D53" s="76"/>
      <c r="E53" s="77"/>
      <c r="F53" s="27"/>
      <c r="G53" s="7"/>
      <c r="H53" s="46"/>
      <c r="I53" s="46"/>
      <c r="J53" s="46"/>
      <c r="K53" s="46"/>
      <c r="L53" s="46"/>
      <c r="M53" s="46"/>
      <c r="N53" s="46"/>
      <c r="O53" s="46"/>
      <c r="P53" s="46"/>
      <c r="Q53" s="16"/>
      <c r="R53" s="25">
        <v>14</v>
      </c>
      <c r="S53" s="25">
        <f>(SUM(F53))*R53</f>
        <v>0</v>
      </c>
    </row>
    <row r="54" spans="1:19" ht="15" customHeight="1" thickBot="1" x14ac:dyDescent="0.2">
      <c r="A54" s="49" t="s">
        <v>48</v>
      </c>
      <c r="B54" s="50"/>
      <c r="C54" s="75" t="s">
        <v>53</v>
      </c>
      <c r="D54" s="76"/>
      <c r="E54" s="78"/>
      <c r="F54" s="8"/>
      <c r="G54" s="7"/>
      <c r="H54" s="46"/>
      <c r="I54" s="46"/>
      <c r="J54" s="46"/>
      <c r="K54" s="46"/>
      <c r="L54" s="46"/>
      <c r="M54" s="46"/>
      <c r="N54" s="46"/>
      <c r="O54" s="46"/>
      <c r="P54" s="46"/>
      <c r="Q54" s="16"/>
      <c r="R54" s="25">
        <v>20</v>
      </c>
      <c r="S54" s="25">
        <f>(SUM(F54))*R54</f>
        <v>0</v>
      </c>
    </row>
    <row r="55" spans="1:19" ht="20" customHeight="1" x14ac:dyDescent="0.15">
      <c r="A55" s="73" t="s">
        <v>4</v>
      </c>
      <c r="B55" s="74"/>
      <c r="C55" s="20" t="s">
        <v>16</v>
      </c>
      <c r="D55" s="71"/>
      <c r="E55" s="71"/>
      <c r="F55" s="71"/>
      <c r="G55" s="71"/>
      <c r="H55" s="71"/>
      <c r="I55" s="71"/>
      <c r="J55" s="71"/>
      <c r="K55" s="71"/>
      <c r="L55" s="71"/>
      <c r="M55" s="71"/>
      <c r="N55" s="71"/>
      <c r="O55" s="71"/>
      <c r="P55" s="6"/>
      <c r="Q55" s="21"/>
      <c r="R55" s="37">
        <v>5</v>
      </c>
      <c r="S55" s="25">
        <f>IF(D55="",0,5)</f>
        <v>0</v>
      </c>
    </row>
    <row r="56" spans="1:19" ht="5" customHeight="1" x14ac:dyDescent="0.15">
      <c r="A56" s="42"/>
      <c r="B56" s="43"/>
      <c r="C56" s="20"/>
      <c r="D56" s="44"/>
      <c r="E56" s="44"/>
      <c r="F56" s="44"/>
      <c r="G56" s="44"/>
      <c r="H56" s="44"/>
      <c r="I56" s="44"/>
      <c r="J56" s="44"/>
      <c r="K56" s="44"/>
      <c r="L56" s="44"/>
      <c r="M56" s="44"/>
      <c r="N56" s="44"/>
      <c r="O56" s="44"/>
      <c r="P56" s="6"/>
      <c r="Q56" s="21"/>
      <c r="R56" s="37"/>
      <c r="S56" s="25"/>
    </row>
    <row r="57" spans="1:19" ht="14" customHeight="1" x14ac:dyDescent="0.15">
      <c r="A57" s="84" t="s">
        <v>46</v>
      </c>
      <c r="B57" s="85"/>
      <c r="C57" s="85"/>
      <c r="D57" s="85"/>
      <c r="E57" s="85"/>
      <c r="F57" s="85"/>
      <c r="G57" s="85"/>
      <c r="H57" s="85"/>
      <c r="I57" s="85"/>
      <c r="J57" s="85"/>
      <c r="K57" s="85"/>
      <c r="L57" s="85"/>
      <c r="M57" s="85"/>
      <c r="N57" s="85"/>
      <c r="O57" s="85"/>
      <c r="P57" s="85"/>
      <c r="Q57" s="85"/>
      <c r="R57" s="85"/>
      <c r="S57" s="86"/>
    </row>
    <row r="58" spans="1:19" x14ac:dyDescent="0.15">
      <c r="A58" s="84" t="s">
        <v>32</v>
      </c>
      <c r="B58" s="85"/>
      <c r="C58" s="85"/>
      <c r="D58" s="85"/>
      <c r="E58" s="85"/>
      <c r="F58" s="85"/>
      <c r="G58" s="85"/>
      <c r="H58" s="85"/>
      <c r="I58" s="85"/>
      <c r="J58" s="85"/>
      <c r="K58" s="85"/>
      <c r="L58" s="85"/>
      <c r="M58" s="85"/>
      <c r="N58" s="85"/>
      <c r="O58" s="85"/>
      <c r="P58" s="85"/>
      <c r="Q58" s="85"/>
      <c r="R58" s="85"/>
      <c r="S58" s="86"/>
    </row>
    <row r="59" spans="1:19" ht="17" customHeight="1" thickBot="1" x14ac:dyDescent="0.2">
      <c r="A59" s="76"/>
      <c r="B59" s="76"/>
      <c r="C59" s="76"/>
      <c r="D59" s="76"/>
      <c r="E59" s="76"/>
      <c r="F59" s="76"/>
      <c r="G59" s="76"/>
      <c r="H59" s="76"/>
      <c r="I59" s="76"/>
      <c r="J59" s="76"/>
      <c r="K59" s="76"/>
      <c r="L59" s="76"/>
      <c r="M59" s="76"/>
      <c r="N59" s="76"/>
      <c r="O59" s="76"/>
      <c r="P59" s="76"/>
      <c r="Q59" s="76"/>
      <c r="R59" s="76"/>
    </row>
    <row r="60" spans="1:19" ht="15" customHeight="1" x14ac:dyDescent="0.15">
      <c r="A60" s="30" t="s">
        <v>23</v>
      </c>
      <c r="B60" s="31">
        <f>SUM(S9:S56)</f>
        <v>0</v>
      </c>
      <c r="C60" s="68" t="s">
        <v>24</v>
      </c>
      <c r="D60" s="68"/>
      <c r="E60" s="67">
        <f>B60*0.05</f>
        <v>0</v>
      </c>
      <c r="F60" s="68"/>
      <c r="G60" s="68"/>
      <c r="H60" s="68" t="s">
        <v>25</v>
      </c>
      <c r="I60" s="68"/>
      <c r="J60" s="67">
        <f>B60*0.09975</f>
        <v>0</v>
      </c>
      <c r="K60" s="68"/>
      <c r="L60" s="68"/>
      <c r="M60" s="61" t="s">
        <v>26</v>
      </c>
      <c r="N60" s="62"/>
      <c r="O60" s="62"/>
      <c r="P60" s="63"/>
      <c r="Q60" s="64">
        <f>SUM(B60,E60,J60)</f>
        <v>0</v>
      </c>
      <c r="R60" s="65"/>
      <c r="S60" s="66"/>
    </row>
    <row r="61" spans="1:19" ht="25" customHeight="1" x14ac:dyDescent="0.15">
      <c r="A61" s="32" t="s">
        <v>27</v>
      </c>
      <c r="B61" s="33"/>
      <c r="C61" s="69" t="s">
        <v>28</v>
      </c>
      <c r="D61" s="69"/>
      <c r="E61" s="69"/>
      <c r="F61" s="59">
        <f>Q60-B61</f>
        <v>0</v>
      </c>
      <c r="G61" s="59"/>
      <c r="H61" s="59"/>
      <c r="I61" s="59"/>
      <c r="J61" s="59"/>
      <c r="K61" s="59"/>
      <c r="L61" s="59"/>
      <c r="M61" s="59"/>
      <c r="N61" s="59"/>
      <c r="O61" s="59"/>
      <c r="P61" s="59"/>
      <c r="Q61" s="59"/>
      <c r="R61" s="59"/>
      <c r="S61" s="60"/>
    </row>
    <row r="62" spans="1:19" ht="13" customHeight="1" x14ac:dyDescent="0.15">
      <c r="A62" s="34" t="s">
        <v>29</v>
      </c>
      <c r="B62" s="51" t="s">
        <v>31</v>
      </c>
      <c r="C62" s="51"/>
      <c r="D62" s="51"/>
      <c r="E62" s="51"/>
      <c r="F62" s="51"/>
      <c r="G62" s="51"/>
      <c r="H62" s="51"/>
      <c r="I62" s="51"/>
      <c r="J62" s="51"/>
      <c r="K62" s="51"/>
      <c r="L62" s="51"/>
      <c r="M62" s="51"/>
      <c r="N62" s="51"/>
      <c r="O62" s="51"/>
      <c r="P62" s="51"/>
      <c r="Q62" s="51"/>
      <c r="R62" s="51"/>
      <c r="S62" s="52"/>
    </row>
    <row r="63" spans="1:19" ht="16" customHeight="1" x14ac:dyDescent="0.15">
      <c r="A63" s="53" t="s">
        <v>30</v>
      </c>
      <c r="B63" s="54"/>
      <c r="C63" s="54"/>
      <c r="D63" s="54"/>
      <c r="E63" s="54"/>
      <c r="F63" s="54"/>
      <c r="G63" s="54"/>
      <c r="H63" s="54"/>
      <c r="I63" s="54"/>
      <c r="J63" s="54"/>
      <c r="K63" s="54"/>
      <c r="L63" s="54"/>
      <c r="M63" s="54"/>
      <c r="N63" s="54"/>
      <c r="O63" s="54"/>
      <c r="P63" s="54"/>
      <c r="Q63" s="54"/>
      <c r="R63" s="54"/>
      <c r="S63" s="55"/>
    </row>
    <row r="64" spans="1:19" ht="14" thickBot="1" x14ac:dyDescent="0.2">
      <c r="A64" s="56"/>
      <c r="B64" s="57"/>
      <c r="C64" s="57"/>
      <c r="D64" s="57"/>
      <c r="E64" s="57"/>
      <c r="F64" s="57"/>
      <c r="G64" s="57"/>
      <c r="H64" s="57"/>
      <c r="I64" s="57"/>
      <c r="J64" s="57"/>
      <c r="K64" s="57"/>
      <c r="L64" s="57"/>
      <c r="M64" s="57"/>
      <c r="N64" s="57"/>
      <c r="O64" s="57"/>
      <c r="P64" s="57"/>
      <c r="Q64" s="57"/>
      <c r="R64" s="57"/>
      <c r="S64" s="58"/>
    </row>
  </sheetData>
  <mergeCells count="82">
    <mergeCell ref="A40:B40"/>
    <mergeCell ref="A7:B7"/>
    <mergeCell ref="B2:J2"/>
    <mergeCell ref="B3:J3"/>
    <mergeCell ref="B4:J4"/>
    <mergeCell ref="B5:J5"/>
    <mergeCell ref="C7:Q7"/>
    <mergeCell ref="A39:B39"/>
    <mergeCell ref="A29:B29"/>
    <mergeCell ref="A23:B23"/>
    <mergeCell ref="A21:B21"/>
    <mergeCell ref="A22:B22"/>
    <mergeCell ref="A25:B25"/>
    <mergeCell ref="A30:B30"/>
    <mergeCell ref="A35:B35"/>
    <mergeCell ref="A1:J1"/>
    <mergeCell ref="A16:B16"/>
    <mergeCell ref="A12:B12"/>
    <mergeCell ref="A20:B20"/>
    <mergeCell ref="A9:B9"/>
    <mergeCell ref="A10:B10"/>
    <mergeCell ref="A11:B11"/>
    <mergeCell ref="A13:B13"/>
    <mergeCell ref="A14:B14"/>
    <mergeCell ref="A15:B15"/>
    <mergeCell ref="A17:B17"/>
    <mergeCell ref="A18:B18"/>
    <mergeCell ref="A19:B19"/>
    <mergeCell ref="A24:B24"/>
    <mergeCell ref="A42:B42"/>
    <mergeCell ref="A43:B43"/>
    <mergeCell ref="A45:B45"/>
    <mergeCell ref="A46:B46"/>
    <mergeCell ref="A41:B41"/>
    <mergeCell ref="A26:B26"/>
    <mergeCell ref="A27:B27"/>
    <mergeCell ref="A28:B28"/>
    <mergeCell ref="A31:B31"/>
    <mergeCell ref="A32:B32"/>
    <mergeCell ref="A33:B33"/>
    <mergeCell ref="A34:B34"/>
    <mergeCell ref="A36:B36"/>
    <mergeCell ref="A37:B37"/>
    <mergeCell ref="A38:B38"/>
    <mergeCell ref="A44:B44"/>
    <mergeCell ref="C60:D60"/>
    <mergeCell ref="E60:G60"/>
    <mergeCell ref="A55:B55"/>
    <mergeCell ref="A50:B50"/>
    <mergeCell ref="G50:H50"/>
    <mergeCell ref="D51:O51"/>
    <mergeCell ref="C50:E50"/>
    <mergeCell ref="A59:R59"/>
    <mergeCell ref="A57:S57"/>
    <mergeCell ref="A58:S58"/>
    <mergeCell ref="A47:B47"/>
    <mergeCell ref="J50:K50"/>
    <mergeCell ref="D11:O11"/>
    <mergeCell ref="D34:O34"/>
    <mergeCell ref="D39:O39"/>
    <mergeCell ref="D43:O43"/>
    <mergeCell ref="D47:O47"/>
    <mergeCell ref="G46:H46"/>
    <mergeCell ref="J46:K46"/>
    <mergeCell ref="D46:E46"/>
    <mergeCell ref="D29:O29"/>
    <mergeCell ref="D24:O24"/>
    <mergeCell ref="A49:B49"/>
    <mergeCell ref="B62:S62"/>
    <mergeCell ref="A63:S64"/>
    <mergeCell ref="F61:S61"/>
    <mergeCell ref="M60:P60"/>
    <mergeCell ref="Q60:S60"/>
    <mergeCell ref="J60:L60"/>
    <mergeCell ref="C61:E61"/>
    <mergeCell ref="H60:I60"/>
    <mergeCell ref="A51:B51"/>
    <mergeCell ref="A53:B53"/>
    <mergeCell ref="A54:B54"/>
    <mergeCell ref="C53:E53"/>
    <mergeCell ref="C54:E54"/>
    <mergeCell ref="D55:O55"/>
  </mergeCells>
  <printOptions horizontalCentered="1"/>
  <pageMargins left="0.25" right="0.25" top="0.5" bottom="0.5" header="0.3" footer="0.3"/>
  <pageSetup scale="8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Frédérique Benoit</dc:creator>
  <cp:lastModifiedBy>Frédérique Benoit</cp:lastModifiedBy>
  <cp:lastPrinted>2018-01-22T01:36:10Z</cp:lastPrinted>
  <dcterms:created xsi:type="dcterms:W3CDTF">2018-01-21T22:17:43Z</dcterms:created>
  <dcterms:modified xsi:type="dcterms:W3CDTF">2018-09-30T22:23:06Z</dcterms:modified>
</cp:coreProperties>
</file>