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FrederiqueBenoit/Desktop/S.B.Sports/Bon commande - nouveaux/Saint-Constant/"/>
    </mc:Choice>
  </mc:AlternateContent>
  <xr:revisionPtr revIDLastSave="0" documentId="13_ncr:1_{F63A69B1-A16A-DE4B-9223-520D83791791}" xr6:coauthVersionLast="36" xr6:coauthVersionMax="36" xr10:uidLastSave="{00000000-0000-0000-0000-000000000000}"/>
  <bookViews>
    <workbookView xWindow="3000" yWindow="460" windowWidth="22600" windowHeight="13880" tabRatio="500" xr2:uid="{00000000-000D-0000-FFFF-FFFF00000000}"/>
  </bookViews>
  <sheets>
    <sheet name="Feuil1" sheetId="1" r:id="rId1"/>
  </sheets>
  <definedNames>
    <definedName name="_xlnm.Print_Area" localSheetId="0">Feuil1!$A$1:$M$38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1" l="1"/>
  <c r="M16" i="1" l="1"/>
  <c r="M18" i="1"/>
  <c r="M17" i="1"/>
  <c r="M36" i="1" l="1"/>
  <c r="M25" i="1"/>
  <c r="B37" i="1" s="1"/>
  <c r="M9" i="1"/>
  <c r="M10" i="1"/>
  <c r="M13" i="1"/>
  <c r="M14" i="1"/>
  <c r="M15" i="1"/>
  <c r="M19" i="1"/>
  <c r="M20" i="1"/>
  <c r="M21" i="1"/>
  <c r="M23" i="1"/>
  <c r="M24" i="1"/>
  <c r="M26" i="1"/>
  <c r="M29" i="1"/>
  <c r="M30" i="1"/>
  <c r="M33" i="1"/>
  <c r="M34" i="1"/>
  <c r="G37" i="1" l="1"/>
  <c r="M37" i="1" l="1"/>
  <c r="E38" i="1" s="1"/>
</calcChain>
</file>

<file path=xl/sharedStrings.xml><?xml version="1.0" encoding="utf-8"?>
<sst xmlns="http://schemas.openxmlformats.org/spreadsheetml/2006/main" count="62" uniqueCount="51">
  <si>
    <t>S</t>
  </si>
  <si>
    <t>M</t>
  </si>
  <si>
    <t>L</t>
  </si>
  <si>
    <t>XL</t>
  </si>
  <si>
    <t>XXL</t>
  </si>
  <si>
    <t>XS</t>
  </si>
  <si>
    <t>GRANDEURS</t>
  </si>
  <si>
    <t>COÛT</t>
  </si>
  <si>
    <t>Youth</t>
  </si>
  <si>
    <t>S/M</t>
  </si>
  <si>
    <t>L/XL</t>
  </si>
  <si>
    <t>Casquette flexfit (palette courbée)</t>
  </si>
  <si>
    <t>VÊTEMENTS</t>
  </si>
  <si>
    <t>CASQUETTES</t>
  </si>
  <si>
    <t>Casquete palette droite</t>
  </si>
  <si>
    <t>(Taille unique)</t>
  </si>
  <si>
    <t>QUANTITÉ</t>
  </si>
  <si>
    <t>SOUS-TOTAL</t>
  </si>
  <si>
    <t>Nom de l'équipe:</t>
  </si>
  <si>
    <t>Niveau de l'équipe:</t>
  </si>
  <si>
    <t>Gérant d'équipe:</t>
  </si>
  <si>
    <t>Numéro de téléphone:</t>
  </si>
  <si>
    <t>Adresse courriel:</t>
  </si>
  <si>
    <t>SOUS-TOTAL:</t>
  </si>
  <si>
    <t>TOTAL:</t>
  </si>
  <si>
    <t>TPS:</t>
  </si>
  <si>
    <t>TVQ:</t>
  </si>
  <si>
    <t>TUQUES</t>
  </si>
  <si>
    <t>GRANDEURS: TAILLE UNIQUE</t>
  </si>
  <si>
    <t>Tuque standard</t>
  </si>
  <si>
    <t>Tuque pompon</t>
  </si>
  <si>
    <t>3XL</t>
  </si>
  <si>
    <t>4-6.</t>
  </si>
  <si>
    <t>Chandail capuchon - JUNIOR (18500B)</t>
  </si>
  <si>
    <t>Chandail capuchon - SENIOR (18500)</t>
  </si>
  <si>
    <t>Veste capuchon - SENIOR (SW310M)</t>
  </si>
  <si>
    <t>EXTRA BRODERIE</t>
  </si>
  <si>
    <t>Entrer le nombre total d'extra broderie pour noms et prénoms</t>
  </si>
  <si>
    <t>Manteau hiver avec capuchon - JR (L980Y)</t>
  </si>
  <si>
    <t>Manteau hiver avec capuchon - SR (L0980)</t>
  </si>
  <si>
    <t>Jacket Track suit JR (L4070Y)</t>
  </si>
  <si>
    <t>Pantalon Track suit JR (P4075Y)</t>
  </si>
  <si>
    <t>Jacket Track suit SR (L04070)</t>
  </si>
  <si>
    <t>Pantalon Track suit SR (P04075)</t>
  </si>
  <si>
    <t>Veste capuchon - JUNIOR (SW310K)</t>
  </si>
  <si>
    <t>Pantalon  - JUNIOR (TP712K) pour (SW310K)</t>
  </si>
  <si>
    <t>Pantalon  - JUNIOR (TP712M) pour (SW310M)</t>
  </si>
  <si>
    <t>Manteau hiver capuchon - JR (3100Y)</t>
  </si>
  <si>
    <t>T-Shirt - JR (2000B)</t>
  </si>
  <si>
    <t>T-Shirt - SR (2000)</t>
  </si>
  <si>
    <t>Manteau hiver capuchon - SR (L03100)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</si>
</sst>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7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" xfId="0" applyFont="1" applyBorder="1"/>
    <xf numFmtId="44" fontId="3" fillId="0" borderId="25" xfId="0" applyNumberFormat="1" applyFont="1" applyBorder="1" applyAlignment="1">
      <alignment horizontal="center" vertical="center"/>
    </xf>
    <xf numFmtId="0" fontId="3" fillId="0" borderId="16" xfId="0" applyFont="1" applyBorder="1"/>
    <xf numFmtId="0" fontId="3" fillId="0" borderId="1" xfId="0" applyFont="1" applyBorder="1"/>
    <xf numFmtId="0" fontId="3" fillId="2" borderId="20" xfId="0" applyFont="1" applyFill="1" applyBorder="1"/>
    <xf numFmtId="0" fontId="3" fillId="2" borderId="1" xfId="0" applyFont="1" applyFill="1" applyBorder="1"/>
    <xf numFmtId="0" fontId="3" fillId="2" borderId="16" xfId="0" applyFont="1" applyFill="1" applyBorder="1"/>
    <xf numFmtId="0" fontId="3" fillId="0" borderId="20" xfId="0" applyFont="1" applyBorder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11" xfId="0" applyFont="1" applyFill="1" applyBorder="1"/>
    <xf numFmtId="0" fontId="3" fillId="2" borderId="12" xfId="0" applyFont="1" applyFill="1" applyBorder="1"/>
    <xf numFmtId="44" fontId="3" fillId="0" borderId="24" xfId="0" applyNumberFormat="1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/>
    <xf numFmtId="0" fontId="3" fillId="0" borderId="1" xfId="0" applyFont="1" applyFill="1" applyBorder="1"/>
    <xf numFmtId="0" fontId="3" fillId="0" borderId="1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Border="1" applyAlignment="1"/>
    <xf numFmtId="0" fontId="3" fillId="0" borderId="26" xfId="0" applyFont="1" applyBorder="1" applyAlignment="1"/>
    <xf numFmtId="0" fontId="3" fillId="0" borderId="36" xfId="0" applyFont="1" applyBorder="1" applyAlignment="1"/>
    <xf numFmtId="0" fontId="3" fillId="0" borderId="39" xfId="0" applyFont="1" applyBorder="1" applyAlignment="1"/>
    <xf numFmtId="0" fontId="5" fillId="3" borderId="9" xfId="0" applyFont="1" applyFill="1" applyBorder="1"/>
    <xf numFmtId="44" fontId="3" fillId="3" borderId="10" xfId="0" applyNumberFormat="1" applyFont="1" applyFill="1" applyBorder="1"/>
    <xf numFmtId="44" fontId="3" fillId="0" borderId="40" xfId="0" applyNumberFormat="1" applyFont="1" applyBorder="1" applyAlignment="1">
      <alignment horizontal="center" vertical="center"/>
    </xf>
    <xf numFmtId="44" fontId="4" fillId="0" borderId="4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4" fontId="8" fillId="0" borderId="45" xfId="1" applyFont="1" applyBorder="1" applyAlignment="1">
      <alignment horizontal="center" vertical="center"/>
    </xf>
    <xf numFmtId="44" fontId="8" fillId="0" borderId="47" xfId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4" fontId="9" fillId="0" borderId="45" xfId="1" applyFont="1" applyBorder="1" applyAlignment="1">
      <alignment horizontal="center" vertical="center"/>
    </xf>
    <xf numFmtId="44" fontId="9" fillId="0" borderId="47" xfId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4" fontId="5" fillId="3" borderId="19" xfId="0" applyNumberFormat="1" applyFont="1" applyFill="1" applyBorder="1" applyAlignment="1">
      <alignment horizontal="center"/>
    </xf>
    <xf numFmtId="44" fontId="5" fillId="3" borderId="1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3" fillId="0" borderId="1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44" fontId="3" fillId="0" borderId="36" xfId="1" applyFont="1" applyBorder="1" applyAlignment="1">
      <alignment horizontal="center"/>
    </xf>
    <xf numFmtId="44" fontId="3" fillId="0" borderId="37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22" xfId="0" applyNumberFormat="1" applyFont="1" applyBorder="1" applyAlignment="1">
      <alignment horizontal="center" vertical="center"/>
    </xf>
    <xf numFmtId="44" fontId="3" fillId="0" borderId="26" xfId="1" applyFont="1" applyBorder="1" applyAlignment="1">
      <alignment horizontal="center"/>
    </xf>
    <xf numFmtId="44" fontId="3" fillId="0" borderId="28" xfId="1" applyFont="1" applyBorder="1" applyAlignment="1">
      <alignment horizontal="center"/>
    </xf>
    <xf numFmtId="44" fontId="3" fillId="0" borderId="39" xfId="1" applyFont="1" applyBorder="1" applyAlignment="1">
      <alignment horizontal="center"/>
    </xf>
    <xf numFmtId="44" fontId="3" fillId="0" borderId="40" xfId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0" borderId="32" xfId="1" applyFont="1" applyBorder="1" applyAlignment="1">
      <alignment horizontal="center" vertical="center"/>
    </xf>
    <xf numFmtId="44" fontId="4" fillId="0" borderId="33" xfId="1" applyFont="1" applyBorder="1" applyAlignment="1">
      <alignment horizontal="center" vertical="center"/>
    </xf>
    <xf numFmtId="44" fontId="4" fillId="0" borderId="39" xfId="1" applyFont="1" applyBorder="1" applyAlignment="1">
      <alignment horizontal="center" vertical="center"/>
    </xf>
    <xf numFmtId="44" fontId="4" fillId="0" borderId="4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3" fillId="0" borderId="19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44" fontId="3" fillId="0" borderId="36" xfId="1" applyFont="1" applyBorder="1" applyAlignment="1">
      <alignment horizontal="center" vertical="center"/>
    </xf>
    <xf numFmtId="44" fontId="3" fillId="0" borderId="37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44" fontId="6" fillId="0" borderId="24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4" fillId="0" borderId="17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44" fontId="4" fillId="0" borderId="18" xfId="1" applyFont="1" applyBorder="1" applyAlignment="1">
      <alignment horizontal="center" vertical="center"/>
    </xf>
    <xf numFmtId="44" fontId="3" fillId="0" borderId="26" xfId="1" applyFont="1" applyBorder="1" applyAlignment="1">
      <alignment horizontal="center" vertical="center"/>
    </xf>
    <xf numFmtId="44" fontId="3" fillId="0" borderId="28" xfId="1" applyFont="1" applyBorder="1" applyAlignment="1">
      <alignment horizontal="center" vertical="center"/>
    </xf>
    <xf numFmtId="0" fontId="11" fillId="0" borderId="48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colors>
    <mruColors>
      <color rgb="FFFFF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68279</xdr:colOff>
      <xdr:row>0</xdr:row>
      <xdr:rowOff>54624</xdr:rowOff>
    </xdr:from>
    <xdr:to>
      <xdr:col>10</xdr:col>
      <xdr:colOff>367754</xdr:colOff>
      <xdr:row>4</xdr:row>
      <xdr:rowOff>102693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83550B3-3D6E-344C-9FAE-1A7C211DA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6774" y="54624"/>
          <a:ext cx="1282700" cy="812800"/>
        </a:xfrm>
        <a:prstGeom prst="rect">
          <a:avLst/>
        </a:prstGeom>
      </xdr:spPr>
    </xdr:pic>
    <xdr:clientData/>
  </xdr:twoCellAnchor>
  <xdr:twoCellAnchor>
    <xdr:from>
      <xdr:col>10</xdr:col>
      <xdr:colOff>150216</xdr:colOff>
      <xdr:row>0</xdr:row>
      <xdr:rowOff>68279</xdr:rowOff>
    </xdr:from>
    <xdr:to>
      <xdr:col>13</xdr:col>
      <xdr:colOff>164418</xdr:colOff>
      <xdr:row>5</xdr:row>
      <xdr:rowOff>63909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2695CC0-9ECD-F049-9CF7-E57BCA1E492F}"/>
            </a:ext>
          </a:extLst>
        </xdr:cNvPr>
        <xdr:cNvSpPr txBox="1"/>
      </xdr:nvSpPr>
      <xdr:spPr>
        <a:xfrm>
          <a:off x="5161936" y="68279"/>
          <a:ext cx="1625600" cy="96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latin typeface="Rockwell Condensed" panose="02060603020205020403" pitchFamily="18" charset="77"/>
            </a:rPr>
            <a:t>Saint-Constant  et</a:t>
          </a:r>
        </a:p>
        <a:p>
          <a:pPr algn="ctr"/>
          <a:r>
            <a:rPr lang="fr-FR" sz="1100" b="1">
              <a:latin typeface="Rockwell Condensed" panose="02060603020205020403" pitchFamily="18" charset="77"/>
            </a:rPr>
            <a:t>Mont Saint-Hilaire</a:t>
          </a:r>
        </a:p>
        <a:p>
          <a:pPr algn="ctr"/>
          <a:r>
            <a:rPr lang="fr-FR" sz="1100" b="1">
              <a:latin typeface="Rockwell Condensed" panose="02060603020205020403" pitchFamily="18" charset="77"/>
            </a:rPr>
            <a:t>Complexe sportif </a:t>
          </a:r>
          <a:br>
            <a:rPr lang="fr-FR" sz="1100" b="1">
              <a:latin typeface="Rockwell Condensed" panose="02060603020205020403" pitchFamily="18" charset="77"/>
            </a:rPr>
          </a:br>
          <a:r>
            <a:rPr lang="fr-FR" sz="1100" b="1">
              <a:latin typeface="Rockwell Condensed" panose="02060603020205020403" pitchFamily="18" charset="77"/>
            </a:rPr>
            <a:t>Sportscène</a:t>
          </a:r>
        </a:p>
        <a:p>
          <a:pPr algn="ctr"/>
          <a:r>
            <a:rPr lang="fr-FR" sz="1100" b="1">
              <a:latin typeface="Rockwell Condensed" panose="02060603020205020403" pitchFamily="18" charset="77"/>
            </a:rPr>
            <a:t>514-973-3952 </a:t>
          </a:r>
        </a:p>
        <a:p>
          <a:r>
            <a:rPr lang="fr-FR" sz="1100"/>
            <a:t> 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topLeftCell="A16" zoomScale="93" workbookViewId="0">
      <selection activeCell="G24" sqref="G24"/>
    </sheetView>
  </sheetViews>
  <sheetFormatPr baseColWidth="10" defaultRowHeight="16"/>
  <cols>
    <col min="1" max="1" width="17" customWidth="1"/>
    <col min="2" max="2" width="14.5" customWidth="1"/>
    <col min="3" max="3" width="4.1640625" customWidth="1"/>
    <col min="4" max="10" width="4.33203125" customWidth="1"/>
    <col min="11" max="11" width="5.5" customWidth="1"/>
    <col min="12" max="12" width="3.5" customWidth="1"/>
    <col min="13" max="13" width="12" customWidth="1"/>
  </cols>
  <sheetData>
    <row r="1" spans="1:13" ht="15" customHeight="1">
      <c r="A1" s="39" t="s">
        <v>18</v>
      </c>
      <c r="B1" s="50"/>
      <c r="C1" s="50"/>
      <c r="D1" s="50"/>
      <c r="E1" s="50"/>
      <c r="F1" s="50"/>
      <c r="G1" s="51"/>
      <c r="H1" s="38"/>
      <c r="I1" s="38"/>
      <c r="J1" s="38"/>
      <c r="K1" s="38"/>
      <c r="L1" s="38"/>
      <c r="M1" s="38"/>
    </row>
    <row r="2" spans="1:13" ht="15" customHeight="1">
      <c r="A2" s="40" t="s">
        <v>19</v>
      </c>
      <c r="B2" s="52"/>
      <c r="C2" s="52"/>
      <c r="D2" s="52"/>
      <c r="E2" s="52"/>
      <c r="F2" s="52"/>
      <c r="G2" s="53"/>
      <c r="H2" s="38"/>
      <c r="I2" s="38"/>
      <c r="J2" s="38"/>
      <c r="K2" s="38"/>
      <c r="L2" s="38"/>
      <c r="M2" s="38"/>
    </row>
    <row r="3" spans="1:13" ht="15" customHeight="1">
      <c r="A3" s="40" t="s">
        <v>20</v>
      </c>
      <c r="B3" s="52"/>
      <c r="C3" s="52"/>
      <c r="D3" s="52"/>
      <c r="E3" s="52"/>
      <c r="F3" s="52"/>
      <c r="G3" s="53"/>
      <c r="H3" s="38"/>
      <c r="I3" s="38"/>
      <c r="J3" s="38"/>
      <c r="K3" s="38"/>
      <c r="L3" s="38"/>
      <c r="M3" s="38"/>
    </row>
    <row r="4" spans="1:13" ht="15" customHeight="1">
      <c r="A4" s="40" t="s">
        <v>21</v>
      </c>
      <c r="B4" s="52"/>
      <c r="C4" s="52"/>
      <c r="D4" s="52"/>
      <c r="E4" s="52"/>
      <c r="F4" s="52"/>
      <c r="G4" s="53"/>
      <c r="H4" s="38"/>
      <c r="I4" s="38"/>
      <c r="J4" s="38"/>
      <c r="K4" s="38"/>
      <c r="L4" s="38"/>
      <c r="M4" s="38"/>
    </row>
    <row r="5" spans="1:13" ht="16" customHeight="1" thickBot="1">
      <c r="A5" s="41" t="s">
        <v>22</v>
      </c>
      <c r="B5" s="54"/>
      <c r="C5" s="54"/>
      <c r="D5" s="54"/>
      <c r="E5" s="54"/>
      <c r="F5" s="54"/>
      <c r="G5" s="55"/>
      <c r="H5" s="38"/>
      <c r="I5" s="38"/>
      <c r="J5" s="38"/>
      <c r="K5" s="38"/>
      <c r="L5" s="38"/>
      <c r="M5" s="38"/>
    </row>
    <row r="6" spans="1:13" ht="5" customHeight="1" thickBo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" customHeight="1">
      <c r="A7" s="56" t="s">
        <v>12</v>
      </c>
      <c r="B7" s="57"/>
      <c r="C7" s="60" t="s">
        <v>6</v>
      </c>
      <c r="D7" s="60"/>
      <c r="E7" s="60"/>
      <c r="F7" s="60"/>
      <c r="G7" s="60"/>
      <c r="H7" s="60"/>
      <c r="I7" s="60"/>
      <c r="J7" s="61"/>
      <c r="K7" s="156" t="s">
        <v>7</v>
      </c>
      <c r="L7" s="157"/>
      <c r="M7" s="154" t="s">
        <v>17</v>
      </c>
    </row>
    <row r="8" spans="1:13" ht="15" customHeight="1" thickBot="1">
      <c r="A8" s="58"/>
      <c r="B8" s="59"/>
      <c r="C8" s="1" t="s">
        <v>32</v>
      </c>
      <c r="D8" s="1">
        <v>4</v>
      </c>
      <c r="E8" s="2">
        <v>6</v>
      </c>
      <c r="F8" s="2">
        <v>8</v>
      </c>
      <c r="G8" s="2">
        <v>10</v>
      </c>
      <c r="H8" s="2">
        <v>12</v>
      </c>
      <c r="I8" s="2">
        <v>14</v>
      </c>
      <c r="J8" s="3">
        <v>16</v>
      </c>
      <c r="K8" s="158"/>
      <c r="L8" s="159"/>
      <c r="M8" s="155"/>
    </row>
    <row r="9" spans="1:13" ht="15" customHeight="1">
      <c r="A9" s="181" t="s">
        <v>44</v>
      </c>
      <c r="B9" s="182"/>
      <c r="C9" s="29"/>
      <c r="D9" s="6"/>
      <c r="E9" s="7"/>
      <c r="F9" s="7"/>
      <c r="G9" s="7"/>
      <c r="H9" s="7"/>
      <c r="I9" s="7"/>
      <c r="J9" s="11"/>
      <c r="K9" s="124">
        <v>45</v>
      </c>
      <c r="L9" s="131"/>
      <c r="M9" s="5">
        <f t="shared" ref="M9:M10" si="0">(SUM(C9:J9))*K9</f>
        <v>0</v>
      </c>
    </row>
    <row r="10" spans="1:13" ht="15" customHeight="1" thickBot="1">
      <c r="A10" s="162" t="s">
        <v>45</v>
      </c>
      <c r="B10" s="163"/>
      <c r="C10" s="49"/>
      <c r="D10" s="10"/>
      <c r="E10" s="9"/>
      <c r="F10" s="7"/>
      <c r="G10" s="7"/>
      <c r="H10" s="7"/>
      <c r="I10" s="30"/>
      <c r="J10" s="8"/>
      <c r="K10" s="124">
        <v>30</v>
      </c>
      <c r="L10" s="131"/>
      <c r="M10" s="5">
        <f t="shared" si="0"/>
        <v>0</v>
      </c>
    </row>
    <row r="11" spans="1:13" ht="15" customHeight="1">
      <c r="A11" s="164" t="s">
        <v>12</v>
      </c>
      <c r="B11" s="165"/>
      <c r="C11" s="166"/>
      <c r="D11" s="108" t="s">
        <v>6</v>
      </c>
      <c r="E11" s="144"/>
      <c r="F11" s="144"/>
      <c r="G11" s="144"/>
      <c r="H11" s="144"/>
      <c r="I11" s="144"/>
      <c r="J11" s="110"/>
      <c r="K11" s="108" t="s">
        <v>7</v>
      </c>
      <c r="L11" s="110"/>
      <c r="M11" s="150" t="s">
        <v>17</v>
      </c>
    </row>
    <row r="12" spans="1:13" ht="15" customHeight="1" thickBot="1">
      <c r="A12" s="167"/>
      <c r="B12" s="168"/>
      <c r="C12" s="169"/>
      <c r="D12" s="12" t="s">
        <v>5</v>
      </c>
      <c r="E12" s="2" t="s">
        <v>0</v>
      </c>
      <c r="F12" s="2" t="s">
        <v>1</v>
      </c>
      <c r="G12" s="2" t="s">
        <v>2</v>
      </c>
      <c r="H12" s="2" t="s">
        <v>3</v>
      </c>
      <c r="I12" s="2" t="s">
        <v>4</v>
      </c>
      <c r="J12" s="13" t="s">
        <v>31</v>
      </c>
      <c r="K12" s="111"/>
      <c r="L12" s="113"/>
      <c r="M12" s="151"/>
    </row>
    <row r="13" spans="1:13" ht="15" customHeight="1">
      <c r="A13" s="170" t="s">
        <v>47</v>
      </c>
      <c r="B13" s="171"/>
      <c r="C13" s="172"/>
      <c r="D13" s="14"/>
      <c r="E13" s="15"/>
      <c r="F13" s="15"/>
      <c r="G13" s="15"/>
      <c r="H13" s="15"/>
      <c r="I13" s="32"/>
      <c r="J13" s="33"/>
      <c r="K13" s="160">
        <v>90</v>
      </c>
      <c r="L13" s="161"/>
      <c r="M13" s="5">
        <f t="shared" ref="M13:M23" si="1">(SUM(D13:J13))*K13</f>
        <v>0</v>
      </c>
    </row>
    <row r="14" spans="1:13" ht="15" customHeight="1">
      <c r="A14" s="173" t="s">
        <v>50</v>
      </c>
      <c r="B14" s="174"/>
      <c r="C14" s="174"/>
      <c r="D14" s="34"/>
      <c r="E14" s="17"/>
      <c r="F14" s="17"/>
      <c r="G14" s="17"/>
      <c r="H14" s="17"/>
      <c r="I14" s="17"/>
      <c r="J14" s="18"/>
      <c r="K14" s="148">
        <v>90</v>
      </c>
      <c r="L14" s="149"/>
      <c r="M14" s="5">
        <f t="shared" si="1"/>
        <v>0</v>
      </c>
    </row>
    <row r="15" spans="1:13" ht="15" customHeight="1">
      <c r="A15" s="173" t="s">
        <v>38</v>
      </c>
      <c r="B15" s="174"/>
      <c r="C15" s="174"/>
      <c r="D15" s="16"/>
      <c r="E15" s="17"/>
      <c r="F15" s="17"/>
      <c r="G15" s="17"/>
      <c r="H15" s="17"/>
      <c r="I15" s="35"/>
      <c r="J15" s="36"/>
      <c r="K15" s="148">
        <v>85</v>
      </c>
      <c r="L15" s="149"/>
      <c r="M15" s="5">
        <f t="shared" si="1"/>
        <v>0</v>
      </c>
    </row>
    <row r="16" spans="1:13" ht="15" customHeight="1">
      <c r="A16" s="173" t="s">
        <v>39</v>
      </c>
      <c r="B16" s="174"/>
      <c r="C16" s="174"/>
      <c r="D16" s="34"/>
      <c r="E16" s="17"/>
      <c r="F16" s="17"/>
      <c r="G16" s="17"/>
      <c r="H16" s="17"/>
      <c r="I16" s="17"/>
      <c r="J16" s="18"/>
      <c r="K16" s="148">
        <v>85</v>
      </c>
      <c r="L16" s="149"/>
      <c r="M16" s="5">
        <f t="shared" si="1"/>
        <v>0</v>
      </c>
    </row>
    <row r="17" spans="1:13" ht="15" customHeight="1">
      <c r="A17" s="173" t="s">
        <v>40</v>
      </c>
      <c r="B17" s="174"/>
      <c r="C17" s="174"/>
      <c r="D17" s="47"/>
      <c r="E17" s="15"/>
      <c r="F17" s="15"/>
      <c r="G17" s="15"/>
      <c r="H17" s="15"/>
      <c r="I17" s="15"/>
      <c r="J17" s="46"/>
      <c r="K17" s="148">
        <v>45</v>
      </c>
      <c r="L17" s="149"/>
      <c r="M17" s="5">
        <f t="shared" si="1"/>
        <v>0</v>
      </c>
    </row>
    <row r="18" spans="1:13" ht="15" customHeight="1">
      <c r="A18" s="173" t="s">
        <v>41</v>
      </c>
      <c r="B18" s="174"/>
      <c r="C18" s="174"/>
      <c r="D18" s="48"/>
      <c r="E18" s="15"/>
      <c r="F18" s="15"/>
      <c r="G18" s="15"/>
      <c r="H18" s="15"/>
      <c r="I18" s="15"/>
      <c r="J18" s="46"/>
      <c r="K18" s="148">
        <v>35</v>
      </c>
      <c r="L18" s="149"/>
      <c r="M18" s="5">
        <f t="shared" si="1"/>
        <v>0</v>
      </c>
    </row>
    <row r="19" spans="1:13" ht="15" customHeight="1">
      <c r="A19" s="175" t="s">
        <v>42</v>
      </c>
      <c r="B19" s="176"/>
      <c r="C19" s="177"/>
      <c r="D19" s="19"/>
      <c r="E19" s="4"/>
      <c r="F19" s="4"/>
      <c r="G19" s="4"/>
      <c r="H19" s="4"/>
      <c r="I19" s="4"/>
      <c r="J19" s="20"/>
      <c r="K19" s="122">
        <v>45</v>
      </c>
      <c r="L19" s="123"/>
      <c r="M19" s="5">
        <f t="shared" si="1"/>
        <v>0</v>
      </c>
    </row>
    <row r="20" spans="1:13" ht="15" customHeight="1">
      <c r="A20" s="173" t="s">
        <v>43</v>
      </c>
      <c r="B20" s="174"/>
      <c r="C20" s="174"/>
      <c r="D20" s="21"/>
      <c r="E20" s="7"/>
      <c r="F20" s="7"/>
      <c r="G20" s="7"/>
      <c r="H20" s="7"/>
      <c r="I20" s="7"/>
      <c r="J20" s="22"/>
      <c r="K20" s="124">
        <v>35</v>
      </c>
      <c r="L20" s="125"/>
      <c r="M20" s="5">
        <f t="shared" si="1"/>
        <v>0</v>
      </c>
    </row>
    <row r="21" spans="1:13" ht="15" customHeight="1">
      <c r="A21" s="178" t="s">
        <v>35</v>
      </c>
      <c r="B21" s="179"/>
      <c r="C21" s="180"/>
      <c r="D21" s="23"/>
      <c r="E21" s="7"/>
      <c r="F21" s="7"/>
      <c r="G21" s="7"/>
      <c r="H21" s="7"/>
      <c r="I21" s="7"/>
      <c r="J21" s="31"/>
      <c r="K21" s="124">
        <v>45</v>
      </c>
      <c r="L21" s="125"/>
      <c r="M21" s="5">
        <f t="shared" si="1"/>
        <v>0</v>
      </c>
    </row>
    <row r="22" spans="1:13" ht="15" customHeight="1">
      <c r="A22" s="126" t="s">
        <v>46</v>
      </c>
      <c r="B22" s="127"/>
      <c r="C22" s="128"/>
      <c r="D22" s="37"/>
      <c r="E22" s="7"/>
      <c r="F22" s="7"/>
      <c r="G22" s="7"/>
      <c r="H22" s="7"/>
      <c r="I22" s="7"/>
      <c r="J22" s="31"/>
      <c r="K22" s="129">
        <v>30</v>
      </c>
      <c r="L22" s="130"/>
      <c r="M22" s="5">
        <f t="shared" si="1"/>
        <v>0</v>
      </c>
    </row>
    <row r="23" spans="1:13" ht="15" customHeight="1">
      <c r="A23" s="120" t="s">
        <v>33</v>
      </c>
      <c r="B23" s="52"/>
      <c r="C23" s="121"/>
      <c r="D23" s="37"/>
      <c r="E23" s="30"/>
      <c r="F23" s="7"/>
      <c r="G23" s="7"/>
      <c r="H23" s="7"/>
      <c r="I23" s="9"/>
      <c r="J23" s="24"/>
      <c r="K23" s="124">
        <v>29</v>
      </c>
      <c r="L23" s="125"/>
      <c r="M23" s="5">
        <f t="shared" si="1"/>
        <v>0</v>
      </c>
    </row>
    <row r="24" spans="1:13" ht="15" customHeight="1">
      <c r="A24" s="120" t="s">
        <v>34</v>
      </c>
      <c r="B24" s="52"/>
      <c r="C24" s="121"/>
      <c r="D24" s="23"/>
      <c r="E24" s="7"/>
      <c r="F24" s="7"/>
      <c r="G24" s="7"/>
      <c r="H24" s="7"/>
      <c r="I24" s="7"/>
      <c r="J24" s="24"/>
      <c r="K24" s="124">
        <v>29</v>
      </c>
      <c r="L24" s="125"/>
      <c r="M24" s="5">
        <f t="shared" ref="M24:M26" si="2">(SUM(D24:J24))*K24</f>
        <v>0</v>
      </c>
    </row>
    <row r="25" spans="1:13" ht="15" customHeight="1">
      <c r="A25" s="120" t="s">
        <v>48</v>
      </c>
      <c r="B25" s="52"/>
      <c r="C25" s="121"/>
      <c r="D25" s="23"/>
      <c r="E25" s="9"/>
      <c r="F25" s="30"/>
      <c r="G25" s="30"/>
      <c r="H25" s="30"/>
      <c r="I25" s="9"/>
      <c r="J25" s="24"/>
      <c r="K25" s="124">
        <v>15</v>
      </c>
      <c r="L25" s="125"/>
      <c r="M25" s="5">
        <f t="shared" si="2"/>
        <v>0</v>
      </c>
    </row>
    <row r="26" spans="1:13" ht="15" customHeight="1" thickBot="1">
      <c r="A26" s="120" t="s">
        <v>49</v>
      </c>
      <c r="B26" s="52"/>
      <c r="C26" s="121"/>
      <c r="D26" s="23"/>
      <c r="E26" s="30"/>
      <c r="F26" s="30"/>
      <c r="G26" s="30"/>
      <c r="H26" s="30"/>
      <c r="I26" s="9"/>
      <c r="J26" s="24"/>
      <c r="K26" s="124">
        <v>15</v>
      </c>
      <c r="L26" s="125"/>
      <c r="M26" s="5">
        <f t="shared" si="2"/>
        <v>0</v>
      </c>
    </row>
    <row r="27" spans="1:13" ht="15" customHeight="1">
      <c r="A27" s="108" t="s">
        <v>13</v>
      </c>
      <c r="B27" s="109"/>
      <c r="C27" s="110"/>
      <c r="D27" s="114" t="s">
        <v>6</v>
      </c>
      <c r="E27" s="115"/>
      <c r="F27" s="115"/>
      <c r="G27" s="115"/>
      <c r="H27" s="115"/>
      <c r="I27" s="115"/>
      <c r="J27" s="116"/>
      <c r="K27" s="108" t="s">
        <v>7</v>
      </c>
      <c r="L27" s="118"/>
      <c r="M27" s="152" t="s">
        <v>17</v>
      </c>
    </row>
    <row r="28" spans="1:13" ht="15" customHeight="1" thickBot="1">
      <c r="A28" s="111"/>
      <c r="B28" s="112"/>
      <c r="C28" s="113"/>
      <c r="D28" s="138" t="s">
        <v>8</v>
      </c>
      <c r="E28" s="98"/>
      <c r="F28" s="100"/>
      <c r="G28" s="102" t="s">
        <v>9</v>
      </c>
      <c r="H28" s="100"/>
      <c r="I28" s="102" t="s">
        <v>10</v>
      </c>
      <c r="J28" s="139"/>
      <c r="K28" s="111"/>
      <c r="L28" s="119"/>
      <c r="M28" s="153"/>
    </row>
    <row r="29" spans="1:13" ht="15" customHeight="1">
      <c r="A29" s="103" t="s">
        <v>11</v>
      </c>
      <c r="B29" s="104"/>
      <c r="C29" s="105"/>
      <c r="D29" s="106"/>
      <c r="E29" s="107"/>
      <c r="F29" s="107"/>
      <c r="G29" s="107"/>
      <c r="H29" s="107"/>
      <c r="I29" s="107"/>
      <c r="J29" s="117"/>
      <c r="K29" s="122">
        <v>22</v>
      </c>
      <c r="L29" s="145"/>
      <c r="M29" s="5">
        <f>(SUM(D29:J29))*K29</f>
        <v>0</v>
      </c>
    </row>
    <row r="30" spans="1:13" ht="15" customHeight="1" thickBot="1">
      <c r="A30" s="97" t="s">
        <v>14</v>
      </c>
      <c r="B30" s="98"/>
      <c r="C30" s="99"/>
      <c r="D30" s="100" t="s">
        <v>15</v>
      </c>
      <c r="E30" s="101"/>
      <c r="F30" s="101"/>
      <c r="G30" s="101"/>
      <c r="H30" s="101"/>
      <c r="I30" s="101"/>
      <c r="J30" s="102"/>
      <c r="K30" s="146">
        <v>20</v>
      </c>
      <c r="L30" s="147"/>
      <c r="M30" s="25">
        <f>H30*K30</f>
        <v>0</v>
      </c>
    </row>
    <row r="31" spans="1:13" ht="15" customHeight="1">
      <c r="A31" s="56" t="s">
        <v>27</v>
      </c>
      <c r="B31" s="89"/>
      <c r="C31" s="57"/>
      <c r="D31" s="56" t="s">
        <v>28</v>
      </c>
      <c r="E31" s="89"/>
      <c r="F31" s="89"/>
      <c r="G31" s="89"/>
      <c r="H31" s="89"/>
      <c r="I31" s="89"/>
      <c r="J31" s="57"/>
      <c r="K31" s="140" t="s">
        <v>7</v>
      </c>
      <c r="L31" s="141"/>
      <c r="M31" s="132" t="s">
        <v>17</v>
      </c>
    </row>
    <row r="32" spans="1:13" ht="15" customHeight="1" thickBot="1">
      <c r="A32" s="58"/>
      <c r="B32" s="90"/>
      <c r="C32" s="59"/>
      <c r="D32" s="58"/>
      <c r="E32" s="90"/>
      <c r="F32" s="90"/>
      <c r="G32" s="90"/>
      <c r="H32" s="90"/>
      <c r="I32" s="90"/>
      <c r="J32" s="59"/>
      <c r="K32" s="142"/>
      <c r="L32" s="143"/>
      <c r="M32" s="133"/>
    </row>
    <row r="33" spans="1:13" ht="15" customHeight="1" thickBot="1">
      <c r="A33" s="91" t="s">
        <v>29</v>
      </c>
      <c r="B33" s="50"/>
      <c r="C33" s="51"/>
      <c r="D33" s="91"/>
      <c r="E33" s="50"/>
      <c r="F33" s="50"/>
      <c r="G33" s="50"/>
      <c r="H33" s="50"/>
      <c r="I33" s="50"/>
      <c r="J33" s="51"/>
      <c r="K33" s="134">
        <v>14</v>
      </c>
      <c r="L33" s="135"/>
      <c r="M33" s="26">
        <f>D33*K33</f>
        <v>0</v>
      </c>
    </row>
    <row r="34" spans="1:13" ht="15" customHeight="1" thickBot="1">
      <c r="A34" s="92" t="s">
        <v>30</v>
      </c>
      <c r="B34" s="93"/>
      <c r="C34" s="94"/>
      <c r="D34" s="138"/>
      <c r="E34" s="98"/>
      <c r="F34" s="98"/>
      <c r="G34" s="98"/>
      <c r="H34" s="98"/>
      <c r="I34" s="98"/>
      <c r="J34" s="139"/>
      <c r="K34" s="136">
        <v>20</v>
      </c>
      <c r="L34" s="137"/>
      <c r="M34" s="26">
        <f>D34*K34</f>
        <v>0</v>
      </c>
    </row>
    <row r="35" spans="1:13" ht="15" customHeight="1" thickBot="1">
      <c r="A35" s="73" t="s">
        <v>36</v>
      </c>
      <c r="B35" s="74"/>
      <c r="C35" s="75"/>
      <c r="D35" s="84" t="s">
        <v>16</v>
      </c>
      <c r="E35" s="85"/>
      <c r="F35" s="85"/>
      <c r="G35" s="85"/>
      <c r="H35" s="85"/>
      <c r="I35" s="85"/>
      <c r="J35" s="86"/>
      <c r="K35" s="87" t="s">
        <v>7</v>
      </c>
      <c r="L35" s="88"/>
      <c r="M35" s="45" t="s">
        <v>17</v>
      </c>
    </row>
    <row r="36" spans="1:13" ht="15" customHeight="1" thickBot="1">
      <c r="A36" s="81" t="s">
        <v>37</v>
      </c>
      <c r="B36" s="82"/>
      <c r="C36" s="83"/>
      <c r="D36" s="76"/>
      <c r="E36" s="77"/>
      <c r="F36" s="77"/>
      <c r="G36" s="77"/>
      <c r="H36" s="77"/>
      <c r="I36" s="77"/>
      <c r="J36" s="78"/>
      <c r="K36" s="79">
        <v>5</v>
      </c>
      <c r="L36" s="80"/>
      <c r="M36" s="44">
        <f>K36*D36</f>
        <v>0</v>
      </c>
    </row>
    <row r="37" spans="1:13" ht="20" customHeight="1">
      <c r="A37" s="42" t="s">
        <v>23</v>
      </c>
      <c r="B37" s="95">
        <f>SUM(M9:M10,M13:M26,M29:M30,M33:M34,M36)</f>
        <v>0</v>
      </c>
      <c r="C37" s="96"/>
      <c r="D37" s="70" t="s">
        <v>25</v>
      </c>
      <c r="E37" s="71"/>
      <c r="F37" s="71"/>
      <c r="G37" s="68">
        <f>B37*0.05</f>
        <v>0</v>
      </c>
      <c r="H37" s="69"/>
      <c r="I37" s="69"/>
      <c r="J37" s="70" t="s">
        <v>26</v>
      </c>
      <c r="K37" s="71"/>
      <c r="L37" s="72"/>
      <c r="M37" s="43">
        <f>B37*0.09975</f>
        <v>0</v>
      </c>
    </row>
    <row r="38" spans="1:13" ht="32" customHeight="1" thickBot="1">
      <c r="A38" s="62" t="s">
        <v>24</v>
      </c>
      <c r="B38" s="63"/>
      <c r="C38" s="63"/>
      <c r="D38" s="64"/>
      <c r="E38" s="65">
        <f>SUM(B37,G37,M37)</f>
        <v>0</v>
      </c>
      <c r="F38" s="66"/>
      <c r="G38" s="66"/>
      <c r="H38" s="66"/>
      <c r="I38" s="66"/>
      <c r="J38" s="66"/>
      <c r="K38" s="66"/>
      <c r="L38" s="66"/>
      <c r="M38" s="67"/>
    </row>
    <row r="39" spans="1:13" ht="15" customHeight="1"/>
    <row r="40" spans="1:13" ht="15" customHeight="1"/>
    <row r="41" spans="1:13" ht="15" customHeight="1"/>
  </sheetData>
  <mergeCells count="83">
    <mergeCell ref="M7:M8"/>
    <mergeCell ref="K7:L8"/>
    <mergeCell ref="A20:C20"/>
    <mergeCell ref="A19:C19"/>
    <mergeCell ref="A13:C13"/>
    <mergeCell ref="A16:C16"/>
    <mergeCell ref="A14:C14"/>
    <mergeCell ref="A15:C15"/>
    <mergeCell ref="K13:L13"/>
    <mergeCell ref="K14:L14"/>
    <mergeCell ref="K15:L15"/>
    <mergeCell ref="K16:L16"/>
    <mergeCell ref="K11:L12"/>
    <mergeCell ref="A9:B9"/>
    <mergeCell ref="A10:B10"/>
    <mergeCell ref="M11:M12"/>
    <mergeCell ref="M27:M28"/>
    <mergeCell ref="K21:L21"/>
    <mergeCell ref="A24:C24"/>
    <mergeCell ref="K10:L10"/>
    <mergeCell ref="K9:L9"/>
    <mergeCell ref="M31:M32"/>
    <mergeCell ref="K33:L33"/>
    <mergeCell ref="K34:L34"/>
    <mergeCell ref="K23:L23"/>
    <mergeCell ref="K24:L24"/>
    <mergeCell ref="K27:L28"/>
    <mergeCell ref="K31:L32"/>
    <mergeCell ref="K29:L29"/>
    <mergeCell ref="K30:L30"/>
    <mergeCell ref="K17:L17"/>
    <mergeCell ref="K18:L18"/>
    <mergeCell ref="K25:L25"/>
    <mergeCell ref="K26:L26"/>
    <mergeCell ref="A25:C25"/>
    <mergeCell ref="A26:C26"/>
    <mergeCell ref="A17:C17"/>
    <mergeCell ref="A18:C18"/>
    <mergeCell ref="A22:C22"/>
    <mergeCell ref="K22:L22"/>
    <mergeCell ref="A11:C12"/>
    <mergeCell ref="A23:C23"/>
    <mergeCell ref="A21:C21"/>
    <mergeCell ref="K19:L19"/>
    <mergeCell ref="K20:L20"/>
    <mergeCell ref="D11:J11"/>
    <mergeCell ref="A29:C29"/>
    <mergeCell ref="D29:F29"/>
    <mergeCell ref="A27:C28"/>
    <mergeCell ref="D27:J27"/>
    <mergeCell ref="G29:H29"/>
    <mergeCell ref="I29:J29"/>
    <mergeCell ref="D28:F28"/>
    <mergeCell ref="G28:H28"/>
    <mergeCell ref="I28:J28"/>
    <mergeCell ref="D31:J32"/>
    <mergeCell ref="B37:C37"/>
    <mergeCell ref="A30:C30"/>
    <mergeCell ref="D30:G30"/>
    <mergeCell ref="H30:J30"/>
    <mergeCell ref="D33:J33"/>
    <mergeCell ref="D34:J34"/>
    <mergeCell ref="A7:B8"/>
    <mergeCell ref="C7:J7"/>
    <mergeCell ref="A38:D38"/>
    <mergeCell ref="E38:M38"/>
    <mergeCell ref="G37:I37"/>
    <mergeCell ref="J37:L37"/>
    <mergeCell ref="D37:F37"/>
    <mergeCell ref="A35:C35"/>
    <mergeCell ref="D36:J36"/>
    <mergeCell ref="K36:L36"/>
    <mergeCell ref="A36:C36"/>
    <mergeCell ref="D35:J35"/>
    <mergeCell ref="K35:L35"/>
    <mergeCell ref="A31:C32"/>
    <mergeCell ref="A33:C33"/>
    <mergeCell ref="A34:C34"/>
    <mergeCell ref="B1:G1"/>
    <mergeCell ref="B2:G2"/>
    <mergeCell ref="B3:G3"/>
    <mergeCell ref="B4:G4"/>
    <mergeCell ref="B5:G5"/>
  </mergeCells>
  <phoneticPr fontId="2" type="noConversion"/>
  <printOptions horizontalCentered="1" verticalCentered="1"/>
  <pageMargins left="0.25" right="0.25" top="0.75" bottom="0.75" header="0.3" footer="0.3"/>
  <pageSetup scale="8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Frédérique Benoit</cp:lastModifiedBy>
  <cp:lastPrinted>2018-01-16T01:13:48Z</cp:lastPrinted>
  <dcterms:created xsi:type="dcterms:W3CDTF">2018-01-13T22:07:29Z</dcterms:created>
  <dcterms:modified xsi:type="dcterms:W3CDTF">2018-09-30T22:23:11Z</dcterms:modified>
</cp:coreProperties>
</file>